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7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evisions/revisionLog3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5191\Desktop\"/>
    </mc:Choice>
  </mc:AlternateContent>
  <xr:revisionPtr revIDLastSave="0" documentId="8_{76B54226-AADC-4BD5-A503-BF081A70C2EF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6 Months Growth" sheetId="1" r:id="rId1"/>
  </sheets>
  <definedNames>
    <definedName name="_xlnm.Print_Area" localSheetId="0">'6 Months Growth'!$A$1:$J$29</definedName>
    <definedName name="Z_0345F26D_4CC6_4EF8_8EEA_6FF4D1CD20CB_.wvu.PrintArea" localSheetId="0" hidden="1">'6 Months Growth'!$A$1:$J$29</definedName>
  </definedNames>
  <calcPr calcId="191029" iterateDelta="1E-4"/>
  <customWorkbookViews>
    <customWorkbookView name="35191 - Personal View" guid="{0345F26D-4CC6-4EF8-8EEA-6FF4D1CD20CB}" mergeInterval="0" personalView="1" maximized="1" xWindow="-9" yWindow="-9" windowWidth="1938" windowHeight="1048" tabRatio="50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6" i="1" l="1"/>
  <c r="G6" i="1" s="1"/>
  <c r="E34" i="1"/>
  <c r="E33" i="1"/>
  <c r="E32" i="1"/>
  <c r="E31" i="1"/>
  <c r="E30" i="1"/>
  <c r="E29" i="1"/>
  <c r="D29" i="1"/>
  <c r="G29" i="1" l="1"/>
  <c r="D30" i="1" s="1"/>
  <c r="G30" i="1" s="1"/>
  <c r="D31" i="1" s="1"/>
  <c r="G31" i="1" s="1"/>
  <c r="D32" i="1" s="1"/>
  <c r="G32" i="1" s="1"/>
  <c r="D33" i="1" s="1"/>
  <c r="G33" i="1" s="1"/>
  <c r="D34" i="1" s="1"/>
  <c r="G34" i="1" s="1"/>
  <c r="D7" i="1"/>
  <c r="G7" i="1" s="1"/>
  <c r="D8" i="1" l="1"/>
  <c r="G8" i="1" s="1"/>
  <c r="D9" i="1" l="1"/>
  <c r="G9" i="1" s="1"/>
  <c r="D10" i="1" l="1"/>
  <c r="G10" i="1" s="1"/>
  <c r="D11" i="1" l="1"/>
  <c r="G11" i="1" s="1"/>
  <c r="D12" i="1" l="1"/>
  <c r="G12" i="1" s="1"/>
  <c r="D13" i="1" l="1"/>
  <c r="G13" i="1" s="1"/>
  <c r="D14" i="1" l="1"/>
  <c r="G14" i="1" s="1"/>
  <c r="D15" i="1" l="1"/>
  <c r="G15" i="1" s="1"/>
  <c r="D16" i="1" l="1"/>
  <c r="G16" i="1" s="1"/>
  <c r="D17" i="1" l="1"/>
  <c r="G17" i="1" s="1"/>
  <c r="D18" i="1" l="1"/>
  <c r="G18" i="1" s="1"/>
  <c r="D19" i="1" l="1"/>
  <c r="G19" i="1" s="1"/>
  <c r="D20" i="1" l="1"/>
  <c r="G20" i="1" s="1"/>
  <c r="D21" i="1" l="1"/>
  <c r="G21" i="1" s="1"/>
  <c r="D22" i="1" l="1"/>
  <c r="G22" i="1" s="1"/>
  <c r="D23" i="1" l="1"/>
  <c r="G23" i="1" s="1"/>
  <c r="D24" i="1" l="1"/>
  <c r="G24" i="1" s="1"/>
  <c r="D25" i="1" l="1"/>
  <c r="G25" i="1" s="1"/>
</calcChain>
</file>

<file path=xl/sharedStrings.xml><?xml version="1.0" encoding="utf-8"?>
<sst xmlns="http://schemas.openxmlformats.org/spreadsheetml/2006/main" count="15" uniqueCount="12">
  <si>
    <t>Compound interest is the 8th Wonder of the World</t>
  </si>
  <si>
    <t>He who understands it, earns it... he who doesn't, pays it.</t>
  </si>
  <si>
    <t>Target %</t>
  </si>
  <si>
    <t>Total</t>
  </si>
  <si>
    <t>Start Fund</t>
  </si>
  <si>
    <t>Edit cells</t>
  </si>
  <si>
    <t>A7 &amp; A10</t>
  </si>
  <si>
    <t>Only</t>
  </si>
  <si>
    <t>Sets</t>
  </si>
  <si>
    <t>Fund</t>
  </si>
  <si>
    <t>%MU</t>
  </si>
  <si>
    <t>Nº Trades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</si>
</sst>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\-??_);_(@_)"/>
    <numFmt numFmtId="165" formatCode="_(\$* #,##0.00_);_(\$* \(#,##0.00\);_(\$* \-??_);_(@_)"/>
    <numFmt numFmtId="170" formatCode="#,##0.00\ &quot;€&quot;"/>
  </numFmts>
  <fonts count="8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i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b/>
      <sz val="14"/>
      <color rgb="FF0070C0"/>
      <name val="Calibri"/>
      <family val="2"/>
      <charset val="1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164" fontId="7" fillId="0" borderId="0" applyBorder="0" applyProtection="0"/>
    <xf numFmtId="165" fontId="7" fillId="0" borderId="0" applyBorder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/>
      <protection locked="0"/>
    </xf>
    <xf numFmtId="3" fontId="3" fillId="0" borderId="0" xfId="0" applyNumberFormat="1" applyFont="1" applyProtection="1">
      <protection locked="0"/>
    </xf>
    <xf numFmtId="0" fontId="0" fillId="0" borderId="1" xfId="0" applyFont="1" applyBorder="1" applyAlignment="1" applyProtection="1">
      <alignment horizontal="right" vertical="center"/>
      <protection locked="0"/>
    </xf>
    <xf numFmtId="0" fontId="0" fillId="0" borderId="2" xfId="0" applyBorder="1" applyProtection="1"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164" fontId="0" fillId="0" borderId="3" xfId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0" fillId="0" borderId="0" xfId="1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4" fillId="0" borderId="4" xfId="0" applyFont="1" applyBorder="1" applyProtection="1">
      <protection locked="0"/>
    </xf>
    <xf numFmtId="0" fontId="4" fillId="0" borderId="5" xfId="0" applyFont="1" applyBorder="1" applyProtection="1">
      <protection locked="0"/>
    </xf>
    <xf numFmtId="3" fontId="5" fillId="0" borderId="0" xfId="0" applyNumberFormat="1" applyFont="1" applyAlignment="1" applyProtection="1">
      <alignment horizontal="center" vertical="center"/>
      <protection locked="0"/>
    </xf>
    <xf numFmtId="0" fontId="4" fillId="0" borderId="7" xfId="0" applyFont="1" applyBorder="1" applyProtection="1">
      <protection locked="0"/>
    </xf>
    <xf numFmtId="0" fontId="4" fillId="0" borderId="8" xfId="0" applyFon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10" xfId="0" applyFont="1" applyBorder="1" applyProtection="1">
      <protection locked="0"/>
    </xf>
    <xf numFmtId="0" fontId="4" fillId="0" borderId="11" xfId="0" applyFont="1" applyBorder="1" applyProtection="1">
      <protection locked="0"/>
    </xf>
    <xf numFmtId="1" fontId="0" fillId="0" borderId="0" xfId="0" applyNumberFormat="1" applyAlignme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3" fontId="4" fillId="0" borderId="0" xfId="0" applyNumberFormat="1" applyFont="1" applyProtection="1">
      <protection locked="0"/>
    </xf>
    <xf numFmtId="4" fontId="4" fillId="0" borderId="0" xfId="0" applyNumberFormat="1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70" fontId="4" fillId="0" borderId="5" xfId="2" applyNumberFormat="1" applyFont="1" applyBorder="1" applyAlignment="1" applyProtection="1">
      <protection locked="0"/>
    </xf>
    <xf numFmtId="170" fontId="4" fillId="0" borderId="5" xfId="0" applyNumberFormat="1" applyFont="1" applyBorder="1" applyAlignment="1" applyProtection="1">
      <alignment horizontal="center"/>
      <protection locked="0"/>
    </xf>
    <xf numFmtId="170" fontId="4" fillId="0" borderId="6" xfId="2" applyNumberFormat="1" applyFont="1" applyBorder="1" applyAlignment="1" applyProtection="1">
      <protection locked="0"/>
    </xf>
    <xf numFmtId="170" fontId="4" fillId="0" borderId="8" xfId="2" applyNumberFormat="1" applyFont="1" applyBorder="1" applyAlignment="1" applyProtection="1">
      <protection locked="0"/>
    </xf>
    <xf numFmtId="170" fontId="4" fillId="0" borderId="8" xfId="0" applyNumberFormat="1" applyFont="1" applyBorder="1" applyAlignment="1" applyProtection="1">
      <protection locked="0"/>
    </xf>
    <xf numFmtId="170" fontId="4" fillId="0" borderId="9" xfId="2" applyNumberFormat="1" applyFont="1" applyBorder="1" applyAlignment="1" applyProtection="1">
      <protection locked="0"/>
    </xf>
    <xf numFmtId="170" fontId="4" fillId="0" borderId="8" xfId="0" applyNumberFormat="1" applyFont="1" applyBorder="1" applyAlignment="1" applyProtection="1">
      <alignment horizontal="center" vertical="center"/>
      <protection locked="0"/>
    </xf>
    <xf numFmtId="170" fontId="4" fillId="0" borderId="11" xfId="2" applyNumberFormat="1" applyFont="1" applyBorder="1" applyAlignment="1" applyProtection="1">
      <protection locked="0"/>
    </xf>
    <xf numFmtId="170" fontId="4" fillId="0" borderId="11" xfId="0" applyNumberFormat="1" applyFont="1" applyBorder="1" applyAlignment="1" applyProtection="1">
      <protection locked="0"/>
    </xf>
    <xf numFmtId="170" fontId="4" fillId="0" borderId="12" xfId="2" applyNumberFormat="1" applyFont="1" applyBorder="1" applyAlignment="1" applyProtection="1">
      <protection locked="0"/>
    </xf>
    <xf numFmtId="170" fontId="4" fillId="0" borderId="0" xfId="0" applyNumberFormat="1" applyFont="1" applyProtection="1">
      <protection locked="0"/>
    </xf>
    <xf numFmtId="170" fontId="4" fillId="0" borderId="8" xfId="0" applyNumberFormat="1" applyFont="1" applyBorder="1" applyAlignment="1" applyProtection="1">
      <alignment horizontal="center"/>
      <protection locked="0"/>
    </xf>
    <xf numFmtId="170" fontId="4" fillId="0" borderId="11" xfId="0" applyNumberFormat="1" applyFont="1" applyBorder="1" applyAlignment="1" applyProtection="1">
      <alignment horizontal="center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revisionHeaders" Target="revisions/revisionHeader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8" Type="http://schemas.openxmlformats.org/officeDocument/2006/relationships/revisionLog" Target="revisionLog3.xml"/><Relationship Id="rId21" Type="http://schemas.openxmlformats.org/officeDocument/2006/relationships/revisionLog" Target="revisionLog6.xml"/><Relationship Id="rId17" Type="http://schemas.openxmlformats.org/officeDocument/2006/relationships/revisionLog" Target="revisionLog2.xml"/><Relationship Id="rId16" Type="http://schemas.openxmlformats.org/officeDocument/2006/relationships/revisionLog" Target="revisionLog1.xml"/><Relationship Id="rId20" Type="http://schemas.openxmlformats.org/officeDocument/2006/relationships/revisionLog" Target="revisionLog5.xml"/><Relationship Id="rId15" Type="http://schemas.openxmlformats.org/officeDocument/2006/relationships/revisionLog" Target="revisionLog15.xml"/><Relationship Id="rId19" Type="http://schemas.openxmlformats.org/officeDocument/2006/relationships/revisionLog" Target="revisionLog4.xml"/><Relationship Id="rId22" Type="http://schemas.openxmlformats.org/officeDocument/2006/relationships/revisionLog" Target="revisionLog7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510C58F0-03FD-4F8C-B9BC-A4343E7A5857}" diskRevisions="1" revisionId="20" version="2">
  <header guid="{52BB4BC9-7F51-4D3E-906E-73FE13BCFD15}" dateTime="2022-03-06T23:51:26" maxSheetId="2" userName="35191" r:id="rId15" minRId="6">
    <sheetIdMap count="1">
      <sheetId val="1"/>
    </sheetIdMap>
  </header>
  <header guid="{242ACDED-635D-4742-9E06-684228B1A359}" dateTime="2022-03-22T10:04:18" maxSheetId="2" userName="35191" r:id="rId16" minRId="7" maxRId="9">
    <sheetIdMap count="1">
      <sheetId val="1"/>
    </sheetIdMap>
  </header>
  <header guid="{8638B3B7-579C-4F38-A49C-C58EA2A55FEA}" dateTime="2022-05-05T13:26:54" maxSheetId="2" userName="35191" r:id="rId17" minRId="11" maxRId="12">
    <sheetIdMap count="1">
      <sheetId val="1"/>
    </sheetIdMap>
  </header>
  <header guid="{D14FFF37-0F2B-4ECA-BBE9-2E76A8F40BAE}" dateTime="2022-05-05T13:29:01" maxSheetId="2" userName="35191" r:id="rId18">
    <sheetIdMap count="1">
      <sheetId val="1"/>
    </sheetIdMap>
  </header>
  <header guid="{3CD2BD50-FF4B-48D1-BD90-E215CD0A544A}" dateTime="2022-05-05T13:30:23" maxSheetId="2" userName="35191" r:id="rId19" minRId="14">
    <sheetIdMap count="1">
      <sheetId val="1"/>
    </sheetIdMap>
  </header>
  <header guid="{A18E82D9-9E79-4454-A522-14D4D26BDD2B}" dateTime="2022-05-05T13:46:33" maxSheetId="2" userName="35191" r:id="rId20" minRId="15">
    <sheetIdMap count="1">
      <sheetId val="1"/>
    </sheetIdMap>
  </header>
  <header guid="{16A9F48E-3F32-4EC2-B2C3-1DAB460AF6BE}" dateTime="2022-05-05T14:50:00" maxSheetId="2" userName="35191" r:id="rId21" minRId="16" maxRId="17">
    <sheetIdMap count="1">
      <sheetId val="1"/>
    </sheetIdMap>
  </header>
  <header guid="{510C58F0-03FD-4F8C-B9BC-A4343E7A5857}" dateTime="2022-05-05T18:12:05" maxSheetId="2" userName="35191" r:id="rId22" minRId="18" maxRId="20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" sId="1" numFmtId="4">
    <oc r="A7">
      <v>245</v>
    </oc>
    <nc r="A7">
      <v>180</v>
    </nc>
  </rcc>
  <rfmt sheetId="1" sqref="F14">
    <dxf>
      <alignment horizontal="center"/>
    </dxf>
  </rfmt>
  <rfmt sheetId="1" sqref="F14">
    <dxf>
      <alignment vertical="center"/>
    </dxf>
  </rfmt>
  <rcc rId="8" sId="1">
    <nc r="F14" t="inlineStr">
      <is>
        <t>X</t>
      </is>
    </nc>
  </rcc>
  <rcc rId="9" sId="1">
    <oc r="G28" t="inlineStr">
      <is>
        <t>Monthly Total</t>
      </is>
    </oc>
    <nc r="G28" t="inlineStr">
      <is>
        <t>Total</t>
      </is>
    </nc>
  </rcc>
  <rcv guid="{0345F26D-4CC6-4EF8-8EEA-6FF4D1CD20CB}" action="delete"/>
  <rdn rId="0" localSheetId="1" customView="1" name="Z_0345F26D_4CC6_4EF8_8EEA_6FF4D1CD20CB_.wvu.PrintArea" hidden="1" oldHidden="1">
    <formula>'XARD Ci'!$A$1:$J$29</formula>
    <oldFormula>'XARD Ci'!$A$1:$J$29</oldFormula>
  </rdn>
  <rcv guid="{0345F26D-4CC6-4EF8-8EEA-6FF4D1CD20CB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" sId="1" numFmtId="4">
    <oc r="A7">
      <v>180</v>
    </oc>
    <nc r="A7">
      <v>250</v>
    </nc>
  </rcc>
  <rcc rId="12" sId="1">
    <oc r="F14" t="inlineStr">
      <is>
        <t>X</t>
      </is>
    </oc>
    <nc r="F14"/>
  </rcc>
  <rcv guid="{0345F26D-4CC6-4EF8-8EEA-6FF4D1CD20CB}" action="delete"/>
  <rdn rId="0" localSheetId="1" customView="1" name="Z_0345F26D_4CC6_4EF8_8EEA_6FF4D1CD20CB_.wvu.PrintArea" hidden="1" oldHidden="1">
    <formula>'XARD Ci'!$A$1:$J$29</formula>
    <oldFormula>'XARD Ci'!$A$1:$J$29</oldFormula>
  </rdn>
  <rcv guid="{0345F26D-4CC6-4EF8-8EEA-6FF4D1CD20CB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6:G25">
    <dxf>
      <numFmt numFmtId="170" formatCode="#,##0.00\ &quot;€&quot;"/>
    </dxf>
  </rfmt>
  <rfmt sheetId="1" sqref="G29:G34">
    <dxf>
      <numFmt numFmtId="170" formatCode="#,##0.00\ &quot;€&quot;"/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snm rId="14" sheetId="1" oldName="[Art of Compound.xlsx]XARD Ci" newName="[Art of Compound.xlsx]6 Months Growth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" sId="1">
    <nc r="F6" t="inlineStr">
      <is>
        <t>X</t>
      </is>
    </nc>
  </rcc>
  <rfmt sheetId="1" sqref="F6">
    <dxf>
      <alignment horizontal="center"/>
    </dxf>
  </rfmt>
  <rfmt sheetId="1" sqref="F6:F25">
    <dxf>
      <alignment horizontal="general"/>
    </dxf>
  </rfmt>
  <rfmt sheetId="1" sqref="F6:F25">
    <dxf>
      <alignment horizontal="center"/>
    </dxf>
  </rfmt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" sId="1" numFmtId="4">
    <oc r="A7">
      <v>250</v>
    </oc>
    <nc r="A7">
      <v>245</v>
    </nc>
  </rcc>
  <rcc rId="17" sId="1">
    <nc r="F7" t="inlineStr">
      <is>
        <t>X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" sId="1" numFmtId="4">
    <oc r="A7">
      <v>245</v>
    </oc>
    <nc r="A7">
      <v>1000</v>
    </nc>
  </rcc>
  <rcc rId="19" sId="1">
    <oc r="F7" t="inlineStr">
      <is>
        <t>X</t>
      </is>
    </oc>
    <nc r="F7"/>
  </rcc>
  <rcc rId="20" sId="1">
    <oc r="F6" t="inlineStr">
      <is>
        <t>X</t>
      </is>
    </oc>
    <nc r="F6"/>
  </rcc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E6">
    <dxf>
      <alignment horizontal="center"/>
    </dxf>
  </rfmt>
  <rcc rId="6" sId="1" numFmtId="4">
    <oc r="A7">
      <v>257</v>
    </oc>
    <nc r="A7">
      <v>245</v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16A9F48E-3F32-4EC2-B2C3-1DAB460AF6BE}" name="35191" id="-893076845" dateTime="2022-05-05T18:12:05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4"/>
  <sheetViews>
    <sheetView tabSelected="1" zoomScaleNormal="90" workbookViewId="0">
      <selection activeCell="F6" sqref="F6"/>
    </sheetView>
  </sheetViews>
  <sheetFormatPr defaultColWidth="9.21875" defaultRowHeight="14.4" x14ac:dyDescent="0.3"/>
  <cols>
    <col min="1" max="1" width="9.5546875" style="1" customWidth="1"/>
    <col min="2" max="2" width="9.21875" style="1"/>
    <col min="3" max="3" width="7.44140625" style="1" customWidth="1"/>
    <col min="4" max="4" width="18.33203125" style="1" customWidth="1"/>
    <col min="5" max="5" width="8.21875" style="1" customWidth="1"/>
    <col min="6" max="6" width="9.6640625" style="1" customWidth="1"/>
    <col min="7" max="7" width="22.77734375" style="1" customWidth="1"/>
    <col min="8" max="8" width="4.77734375" style="1" customWidth="1"/>
    <col min="9" max="9" width="7.5546875" style="1" customWidth="1"/>
    <col min="10" max="10" width="5.33203125" style="1" customWidth="1"/>
    <col min="11" max="1024" width="9.21875" style="1"/>
  </cols>
  <sheetData>
    <row r="1" spans="1:10" ht="18" x14ac:dyDescent="0.35">
      <c r="B1" s="30" t="s">
        <v>0</v>
      </c>
      <c r="C1" s="30"/>
      <c r="D1" s="30"/>
      <c r="E1" s="30"/>
      <c r="F1" s="30"/>
      <c r="G1" s="30"/>
      <c r="H1" s="2"/>
      <c r="I1" s="2"/>
      <c r="J1" s="2"/>
    </row>
    <row r="2" spans="1:10" ht="18" x14ac:dyDescent="0.35">
      <c r="A2" s="3"/>
      <c r="B2" s="31" t="s">
        <v>1</v>
      </c>
      <c r="C2" s="31"/>
      <c r="D2" s="31"/>
      <c r="E2" s="31"/>
      <c r="F2" s="31"/>
      <c r="G2" s="31"/>
      <c r="H2" s="4"/>
      <c r="I2" s="4"/>
      <c r="J2" s="4"/>
    </row>
    <row r="3" spans="1:10" x14ac:dyDescent="0.3">
      <c r="D3" s="5"/>
    </row>
    <row r="4" spans="1:10" x14ac:dyDescent="0.3">
      <c r="B4" s="6" t="s">
        <v>11</v>
      </c>
      <c r="C4" s="7"/>
      <c r="D4" s="8" t="s">
        <v>2</v>
      </c>
      <c r="E4" s="7"/>
      <c r="F4" s="7"/>
      <c r="G4" s="9" t="s">
        <v>3</v>
      </c>
    </row>
    <row r="5" spans="1:10" x14ac:dyDescent="0.3">
      <c r="B5" s="10"/>
      <c r="C5" s="11"/>
      <c r="D5" s="12"/>
      <c r="E5" s="11"/>
      <c r="F5" s="11"/>
      <c r="G5" s="13"/>
    </row>
    <row r="6" spans="1:10" ht="15.6" x14ac:dyDescent="0.3">
      <c r="A6" s="14" t="s">
        <v>4</v>
      </c>
      <c r="B6" s="15">
        <v>1</v>
      </c>
      <c r="C6" s="16"/>
      <c r="D6" s="32">
        <f>A7*A10%</f>
        <v>50</v>
      </c>
      <c r="E6" s="33"/>
      <c r="F6" s="33"/>
      <c r="G6" s="34">
        <f>A7+D6</f>
        <v>1050</v>
      </c>
    </row>
    <row r="7" spans="1:10" ht="18" x14ac:dyDescent="0.3">
      <c r="A7" s="17">
        <v>1000</v>
      </c>
      <c r="B7" s="18">
        <v>2</v>
      </c>
      <c r="C7" s="19"/>
      <c r="D7" s="35">
        <f>G6*A10%</f>
        <v>52.5</v>
      </c>
      <c r="E7" s="36"/>
      <c r="F7" s="43"/>
      <c r="G7" s="37">
        <f t="shared" ref="G7:G25" si="0">G6+D7</f>
        <v>1102.5</v>
      </c>
    </row>
    <row r="8" spans="1:10" ht="15.6" x14ac:dyDescent="0.3">
      <c r="A8" s="20"/>
      <c r="B8" s="18">
        <v>3</v>
      </c>
      <c r="C8" s="19"/>
      <c r="D8" s="35">
        <f>G7*A10%</f>
        <v>55.125</v>
      </c>
      <c r="E8" s="36"/>
      <c r="F8" s="43"/>
      <c r="G8" s="37">
        <f t="shared" si="0"/>
        <v>1157.625</v>
      </c>
    </row>
    <row r="9" spans="1:10" ht="15.6" x14ac:dyDescent="0.3">
      <c r="A9" s="14" t="s">
        <v>2</v>
      </c>
      <c r="B9" s="18">
        <v>4</v>
      </c>
      <c r="C9" s="19"/>
      <c r="D9" s="35">
        <f>G8*A10%</f>
        <v>57.881250000000001</v>
      </c>
      <c r="E9" s="36"/>
      <c r="F9" s="43"/>
      <c r="G9" s="37">
        <f t="shared" si="0"/>
        <v>1215.5062499999999</v>
      </c>
    </row>
    <row r="10" spans="1:10" ht="18" x14ac:dyDescent="0.3">
      <c r="A10" s="21">
        <v>5</v>
      </c>
      <c r="B10" s="18">
        <v>5</v>
      </c>
      <c r="C10" s="19"/>
      <c r="D10" s="35">
        <f>G9*A10%</f>
        <v>60.775312499999998</v>
      </c>
      <c r="E10" s="36"/>
      <c r="F10" s="43"/>
      <c r="G10" s="37">
        <f t="shared" si="0"/>
        <v>1276.2815624999998</v>
      </c>
    </row>
    <row r="11" spans="1:10" ht="15.6" x14ac:dyDescent="0.3">
      <c r="B11" s="18">
        <v>6</v>
      </c>
      <c r="C11" s="19"/>
      <c r="D11" s="35">
        <f>G10*A10%</f>
        <v>63.814078124999995</v>
      </c>
      <c r="E11" s="36"/>
      <c r="F11" s="43"/>
      <c r="G11" s="37">
        <f t="shared" si="0"/>
        <v>1340.0956406249998</v>
      </c>
    </row>
    <row r="12" spans="1:10" ht="15.6" x14ac:dyDescent="0.3">
      <c r="A12" s="22" t="s">
        <v>5</v>
      </c>
      <c r="B12" s="18">
        <v>7</v>
      </c>
      <c r="C12" s="19"/>
      <c r="D12" s="35">
        <f>G11*A10%</f>
        <v>67.004782031249988</v>
      </c>
      <c r="E12" s="36"/>
      <c r="F12" s="43"/>
      <c r="G12" s="37">
        <f t="shared" si="0"/>
        <v>1407.1004226562497</v>
      </c>
    </row>
    <row r="13" spans="1:10" ht="15.6" x14ac:dyDescent="0.3">
      <c r="A13" s="22" t="s">
        <v>6</v>
      </c>
      <c r="B13" s="18">
        <v>8</v>
      </c>
      <c r="C13" s="19"/>
      <c r="D13" s="35">
        <f>G12*A10%</f>
        <v>70.355021132812496</v>
      </c>
      <c r="E13" s="36"/>
      <c r="F13" s="43"/>
      <c r="G13" s="37">
        <f t="shared" si="0"/>
        <v>1477.4554437890622</v>
      </c>
    </row>
    <row r="14" spans="1:10" ht="15.6" x14ac:dyDescent="0.3">
      <c r="A14" s="22" t="s">
        <v>7</v>
      </c>
      <c r="B14" s="18">
        <v>9</v>
      </c>
      <c r="C14" s="19"/>
      <c r="D14" s="35">
        <f>G13*A10%</f>
        <v>73.872772189453116</v>
      </c>
      <c r="E14" s="36"/>
      <c r="F14" s="38"/>
      <c r="G14" s="37">
        <f t="shared" si="0"/>
        <v>1551.3282159785153</v>
      </c>
    </row>
    <row r="15" spans="1:10" ht="15.6" x14ac:dyDescent="0.3">
      <c r="B15" s="18">
        <v>10</v>
      </c>
      <c r="C15" s="19"/>
      <c r="D15" s="35">
        <f>G14*A10%</f>
        <v>77.566410798925773</v>
      </c>
      <c r="E15" s="36"/>
      <c r="F15" s="43"/>
      <c r="G15" s="37">
        <f t="shared" si="0"/>
        <v>1628.8946267774411</v>
      </c>
    </row>
    <row r="16" spans="1:10" ht="15.6" x14ac:dyDescent="0.3">
      <c r="B16" s="18">
        <v>11</v>
      </c>
      <c r="C16" s="19"/>
      <c r="D16" s="35">
        <f>G15*A10%</f>
        <v>81.44473133887206</v>
      </c>
      <c r="E16" s="36"/>
      <c r="F16" s="43"/>
      <c r="G16" s="37">
        <f t="shared" si="0"/>
        <v>1710.3393581163132</v>
      </c>
    </row>
    <row r="17" spans="2:8" ht="15.6" x14ac:dyDescent="0.3">
      <c r="B17" s="18">
        <v>12</v>
      </c>
      <c r="C17" s="19"/>
      <c r="D17" s="35">
        <f>G16*A10%</f>
        <v>85.516967905815662</v>
      </c>
      <c r="E17" s="36"/>
      <c r="F17" s="43"/>
      <c r="G17" s="37">
        <f t="shared" si="0"/>
        <v>1795.8563260221288</v>
      </c>
    </row>
    <row r="18" spans="2:8" ht="15.6" x14ac:dyDescent="0.3">
      <c r="B18" s="18">
        <v>13</v>
      </c>
      <c r="C18" s="19"/>
      <c r="D18" s="35">
        <f>G17*A10%</f>
        <v>89.792816301106441</v>
      </c>
      <c r="E18" s="36"/>
      <c r="F18" s="43"/>
      <c r="G18" s="37">
        <f t="shared" si="0"/>
        <v>1885.6491423232353</v>
      </c>
    </row>
    <row r="19" spans="2:8" ht="15.6" x14ac:dyDescent="0.3">
      <c r="B19" s="18">
        <v>14</v>
      </c>
      <c r="C19" s="19"/>
      <c r="D19" s="35">
        <f>G18*A10%</f>
        <v>94.282457116161765</v>
      </c>
      <c r="E19" s="36"/>
      <c r="F19" s="43"/>
      <c r="G19" s="37">
        <f t="shared" si="0"/>
        <v>1979.9315994393971</v>
      </c>
    </row>
    <row r="20" spans="2:8" ht="15.6" x14ac:dyDescent="0.3">
      <c r="B20" s="18">
        <v>15</v>
      </c>
      <c r="C20" s="19"/>
      <c r="D20" s="35">
        <f>G19*A10%</f>
        <v>98.996579971969865</v>
      </c>
      <c r="E20" s="36"/>
      <c r="F20" s="43"/>
      <c r="G20" s="37">
        <f t="shared" si="0"/>
        <v>2078.9281794113672</v>
      </c>
    </row>
    <row r="21" spans="2:8" ht="15.6" x14ac:dyDescent="0.3">
      <c r="B21" s="18">
        <v>16</v>
      </c>
      <c r="C21" s="19"/>
      <c r="D21" s="35">
        <f>G20*A10%</f>
        <v>103.94640897056837</v>
      </c>
      <c r="E21" s="36"/>
      <c r="F21" s="43"/>
      <c r="G21" s="37">
        <f t="shared" si="0"/>
        <v>2182.8745883819356</v>
      </c>
    </row>
    <row r="22" spans="2:8" ht="15.6" x14ac:dyDescent="0.3">
      <c r="B22" s="18">
        <v>17</v>
      </c>
      <c r="C22" s="19"/>
      <c r="D22" s="35">
        <f>G21*A10%</f>
        <v>109.14372941909679</v>
      </c>
      <c r="E22" s="36"/>
      <c r="F22" s="43"/>
      <c r="G22" s="37">
        <f t="shared" si="0"/>
        <v>2292.0183178010325</v>
      </c>
    </row>
    <row r="23" spans="2:8" ht="15.6" x14ac:dyDescent="0.3">
      <c r="B23" s="18">
        <v>18</v>
      </c>
      <c r="C23" s="19"/>
      <c r="D23" s="35">
        <f>G22*A10%</f>
        <v>114.60091589005162</v>
      </c>
      <c r="E23" s="36"/>
      <c r="F23" s="43"/>
      <c r="G23" s="37">
        <f t="shared" si="0"/>
        <v>2406.619233691084</v>
      </c>
    </row>
    <row r="24" spans="2:8" ht="15.6" x14ac:dyDescent="0.3">
      <c r="B24" s="18">
        <v>19</v>
      </c>
      <c r="C24" s="19"/>
      <c r="D24" s="35">
        <f>G23*A10%</f>
        <v>120.33096168455421</v>
      </c>
      <c r="E24" s="36"/>
      <c r="F24" s="43"/>
      <c r="G24" s="37">
        <f t="shared" si="0"/>
        <v>2526.950195375638</v>
      </c>
    </row>
    <row r="25" spans="2:8" ht="15.6" x14ac:dyDescent="0.3">
      <c r="B25" s="23">
        <v>20</v>
      </c>
      <c r="C25" s="24"/>
      <c r="D25" s="39">
        <f>G24*A10%</f>
        <v>126.3475097687819</v>
      </c>
      <c r="E25" s="40"/>
      <c r="F25" s="44"/>
      <c r="G25" s="41">
        <f t="shared" si="0"/>
        <v>2653.29770514442</v>
      </c>
      <c r="H25" s="25"/>
    </row>
    <row r="28" spans="2:8" x14ac:dyDescent="0.3">
      <c r="C28" s="22" t="s">
        <v>8</v>
      </c>
      <c r="D28" s="26" t="s">
        <v>9</v>
      </c>
      <c r="E28" s="26" t="s">
        <v>10</v>
      </c>
      <c r="F28" s="22" t="s">
        <v>11</v>
      </c>
      <c r="G28" s="26" t="s">
        <v>3</v>
      </c>
    </row>
    <row r="29" spans="2:8" ht="15.6" x14ac:dyDescent="0.3">
      <c r="C29" s="22">
        <v>1</v>
      </c>
      <c r="D29" s="27">
        <f>$A$7</f>
        <v>1000</v>
      </c>
      <c r="E29" s="28">
        <f t="shared" ref="E29:E34" si="1">$A$10/100</f>
        <v>0.05</v>
      </c>
      <c r="F29" s="29">
        <v>20</v>
      </c>
      <c r="G29" s="42">
        <f t="shared" ref="G29:G34" si="2">D29*(1+E29)^F29</f>
        <v>2653.2977051444209</v>
      </c>
    </row>
    <row r="30" spans="2:8" ht="15.6" x14ac:dyDescent="0.3">
      <c r="C30" s="22">
        <v>2</v>
      </c>
      <c r="D30" s="27">
        <f>G29</f>
        <v>2653.2977051444209</v>
      </c>
      <c r="E30" s="28">
        <f t="shared" si="1"/>
        <v>0.05</v>
      </c>
      <c r="F30" s="29">
        <v>20</v>
      </c>
      <c r="G30" s="42">
        <f t="shared" si="2"/>
        <v>7039.9887121246502</v>
      </c>
    </row>
    <row r="31" spans="2:8" ht="15.6" x14ac:dyDescent="0.3">
      <c r="C31" s="22">
        <v>3</v>
      </c>
      <c r="D31" s="27">
        <f>G30</f>
        <v>7039.9887121246502</v>
      </c>
      <c r="E31" s="28">
        <f t="shared" si="1"/>
        <v>0.05</v>
      </c>
      <c r="F31" s="29">
        <v>20</v>
      </c>
      <c r="G31" s="42">
        <f t="shared" si="2"/>
        <v>18679.185894122962</v>
      </c>
    </row>
    <row r="32" spans="2:8" ht="15.6" x14ac:dyDescent="0.3">
      <c r="C32" s="22">
        <v>4</v>
      </c>
      <c r="D32" s="27">
        <f>G31</f>
        <v>18679.185894122962</v>
      </c>
      <c r="E32" s="28">
        <f t="shared" si="1"/>
        <v>0.05</v>
      </c>
      <c r="F32" s="29">
        <v>20</v>
      </c>
      <c r="G32" s="42">
        <f t="shared" si="2"/>
        <v>49561.44106684249</v>
      </c>
    </row>
    <row r="33" spans="3:7" ht="15.6" x14ac:dyDescent="0.3">
      <c r="C33" s="22">
        <v>5</v>
      </c>
      <c r="D33" s="27">
        <f>G32</f>
        <v>49561.44106684249</v>
      </c>
      <c r="E33" s="28">
        <f t="shared" si="1"/>
        <v>0.05</v>
      </c>
      <c r="F33" s="29">
        <v>20</v>
      </c>
      <c r="G33" s="42">
        <f t="shared" si="2"/>
        <v>131501.25784630363</v>
      </c>
    </row>
    <row r="34" spans="3:7" ht="15.6" x14ac:dyDescent="0.3">
      <c r="C34" s="22">
        <v>6</v>
      </c>
      <c r="D34" s="27">
        <f>G33</f>
        <v>131501.25784630363</v>
      </c>
      <c r="E34" s="28">
        <f t="shared" si="1"/>
        <v>0.05</v>
      </c>
      <c r="F34" s="29">
        <v>20</v>
      </c>
      <c r="G34" s="42">
        <f t="shared" si="2"/>
        <v>348911.98566720221</v>
      </c>
    </row>
  </sheetData>
  <customSheetViews>
    <customSheetView guid="{0345F26D-4CC6-4EF8-8EEA-6FF4D1CD20CB}" showPageBreaks="1" printArea="1" topLeftCell="A13">
      <selection activeCell="K13" sqref="K13"/>
      <pageMargins left="0.59027777777777801" right="0.59027777777777801" top="0.85555555555555596" bottom="0.85555555555555596" header="0.59027777777777801" footer="0.59027777777777801"/>
      <pageSetup paperSize="9" scale="76" firstPageNumber="0" orientation="portrait" horizontalDpi="300" verticalDpi="300" r:id="rId1"/>
      <headerFooter>
        <oddHeader>&amp;C&amp;"Times New Roman,Regular"&amp;12&amp;A</oddHeader>
        <oddFooter>&amp;C&amp;"Times New Roman,Regular"&amp;12Page &amp;P</oddFooter>
      </headerFooter>
    </customSheetView>
  </customSheetViews>
  <mergeCells count="2">
    <mergeCell ref="B1:G1"/>
    <mergeCell ref="B2:G2"/>
  </mergeCells>
  <pageMargins left="0.59027777777777801" right="0.59027777777777801" top="0.85555555555555596" bottom="0.85555555555555596" header="0.59027777777777801" footer="0.59027777777777801"/>
  <pageSetup paperSize="9" scale="76" firstPageNumber="0" orientation="portrait" horizontalDpi="300" verticalDpi="300" r:id="rId2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 Months Growth</vt:lpstr>
      <vt:lpstr>'6 Months Growth'!Print_Area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 McSalley</dc:creator>
  <dc:description/>
  <cp:lastModifiedBy>35191</cp:lastModifiedBy>
  <cp:revision>202</cp:revision>
  <cp:lastPrinted>2022-01-28T00:54:08Z</cp:lastPrinted>
  <dcterms:created xsi:type="dcterms:W3CDTF">2013-08-23T18:50:11Z</dcterms:created>
  <dcterms:modified xsi:type="dcterms:W3CDTF">2022-05-05T17:12:05Z</dcterms:modified>
  <dc:language>en-GB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