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4519"/>
</workbook>
</file>

<file path=xl/calcChain.xml><?xml version="1.0" encoding="utf-8"?>
<calcChain xmlns="http://schemas.openxmlformats.org/spreadsheetml/2006/main">
  <c r="J14" i="282"/>
  <c r="D14"/>
  <c r="J16" i="281"/>
  <c r="D16"/>
  <c r="J24" i="280"/>
  <c r="D24"/>
  <c r="J27" i="277"/>
  <c r="D27"/>
  <c r="J27" i="273"/>
  <c r="D27"/>
  <c r="C116" i="262"/>
  <c r="C27" i="276"/>
  <c r="E14" i="282"/>
  <c r="E16" i="281"/>
  <c r="E24" i="280"/>
  <c r="E27" i="277"/>
  <c r="E27" i="273"/>
  <c r="D116" i="262"/>
  <c r="E138" i="279"/>
  <c r="E4"/>
  <c r="D27" i="276"/>
  <c r="J12" i="282" l="1"/>
  <c r="D12"/>
  <c r="J15" i="281"/>
  <c r="D15"/>
  <c r="J22" i="280"/>
  <c r="D22"/>
  <c r="J26" i="273"/>
  <c r="J26" i="277"/>
  <c r="D26"/>
  <c r="D26" i="273"/>
  <c r="C115" i="262"/>
  <c r="C26" i="276"/>
  <c r="J11" i="282"/>
  <c r="D11"/>
  <c r="J14" i="281"/>
  <c r="D14"/>
  <c r="J21" i="280"/>
  <c r="D21"/>
  <c r="J25" i="277"/>
  <c r="D25"/>
  <c r="J25" i="273"/>
  <c r="D25"/>
  <c r="C114" i="262"/>
  <c r="C25" i="276"/>
  <c r="J10" i="282"/>
  <c r="D10"/>
  <c r="J12" i="281"/>
  <c r="D12"/>
  <c r="J24" i="273"/>
  <c r="J20" i="280"/>
  <c r="J19"/>
  <c r="D20"/>
  <c r="J24" i="277"/>
  <c r="D24"/>
  <c r="D24" i="273"/>
  <c r="C113" i="262"/>
  <c r="C24" i="276"/>
  <c r="H17" i="277"/>
  <c r="J9" i="282"/>
  <c r="D9"/>
  <c r="J10" i="281"/>
  <c r="J11"/>
  <c r="D11"/>
  <c r="D19" i="280"/>
  <c r="J22" i="273"/>
  <c r="D22"/>
  <c r="D22" i="276" l="1"/>
  <c r="C22"/>
  <c r="F110" i="262"/>
  <c r="J21" i="273"/>
  <c r="J20"/>
  <c r="J17" i="280"/>
  <c r="J7" i="282"/>
  <c r="D7"/>
  <c r="D10" i="281"/>
  <c r="D17" i="280"/>
  <c r="D21" i="273"/>
  <c r="C21" i="276"/>
  <c r="J16" i="280"/>
  <c r="J9" i="281"/>
  <c r="C20" i="276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5" s="1"/>
  <c r="E4" i="280"/>
  <c r="I4" s="1"/>
  <c r="I4" i="279"/>
  <c r="D5" l="1"/>
  <c r="I5"/>
  <c r="C7" i="282"/>
  <c r="E7" s="1"/>
  <c r="F6"/>
  <c r="C6" i="279"/>
  <c r="E6" s="1"/>
  <c r="J5"/>
  <c r="E6" i="281"/>
  <c r="I6" s="1"/>
  <c r="F4" i="280"/>
  <c r="C5"/>
  <c r="D5" s="1"/>
  <c r="J5" s="1"/>
  <c r="F4" i="279"/>
  <c r="D6" l="1"/>
  <c r="I6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I10" i="282" l="1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I11" i="282" l="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I12" i="282" l="1"/>
  <c r="C12" i="281"/>
  <c r="E12" s="1"/>
  <c r="F11"/>
  <c r="C11" i="280"/>
  <c r="D11" s="1"/>
  <c r="J11" s="1"/>
  <c r="F10"/>
  <c r="F11" i="279"/>
  <c r="C12"/>
  <c r="E12" s="1"/>
  <c r="D12" l="1"/>
  <c r="J12" s="1"/>
  <c r="F12" i="282"/>
  <c r="C14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I14" i="282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I16" i="281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17" s="1"/>
  <c r="E9" i="277"/>
  <c r="I9" s="1"/>
  <c r="E7" i="273"/>
  <c r="I7" s="1"/>
  <c r="E16" i="280" l="1"/>
  <c r="D16"/>
  <c r="D17" i="279"/>
  <c r="J17" s="1"/>
  <c r="F17" i="282"/>
  <c r="H17"/>
  <c r="C19" s="1"/>
  <c r="E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E19" s="1"/>
  <c r="F17"/>
  <c r="C17" i="280"/>
  <c r="E17" s="1"/>
  <c r="F16"/>
  <c r="F17" i="279"/>
  <c r="C19"/>
  <c r="E19" s="1"/>
  <c r="E10" i="277"/>
  <c r="I10" s="1"/>
  <c r="E9" i="273"/>
  <c r="I9" s="1"/>
  <c r="C20" i="282" l="1"/>
  <c r="E20" s="1"/>
  <c r="F19"/>
  <c r="B10" i="262"/>
  <c r="E9"/>
  <c r="I19" i="281"/>
  <c r="D19"/>
  <c r="I17" i="280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E20" s="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E21" s="1"/>
  <c r="F20"/>
  <c r="B11" i="262"/>
  <c r="E10"/>
  <c r="I20" i="281"/>
  <c r="D20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I22" i="280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I24" i="280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5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I24" i="273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I26" i="277"/>
  <c r="I25" i="273"/>
  <c r="F35" i="282" l="1"/>
  <c r="C36"/>
  <c r="E36" s="1"/>
  <c r="E25" i="262"/>
  <c r="B26"/>
  <c r="I35" i="281"/>
  <c r="D35"/>
  <c r="D34" i="280"/>
  <c r="I34"/>
  <c r="D35" i="279"/>
  <c r="J35" s="1"/>
  <c r="I35"/>
  <c r="C27" i="277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I26" i="273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D29" i="277"/>
  <c r="I29"/>
  <c r="I27" i="273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D29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E47" s="1"/>
  <c r="I39" i="277"/>
  <c r="D39"/>
  <c r="I37" i="273"/>
  <c r="D37"/>
  <c r="D47" i="279" l="1"/>
  <c r="J47" s="1"/>
  <c r="I47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D110" i="262" l="1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11" i="262" l="1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C122" i="282" l="1"/>
  <c r="E122" s="1"/>
  <c r="F121"/>
  <c r="E111" i="262"/>
  <c r="B113"/>
  <c r="D113" s="1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I122" i="282" l="1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H122" i="282" l="1"/>
  <c r="C124" s="1"/>
  <c r="E124" s="1"/>
  <c r="F122"/>
  <c r="E113" i="262"/>
  <c r="B114"/>
  <c r="D114" s="1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4" i="282" l="1"/>
  <c r="I124"/>
  <c r="H114" i="262"/>
  <c r="F122" i="281"/>
  <c r="H122"/>
  <c r="C124" s="1"/>
  <c r="E124" s="1"/>
  <c r="C122" i="280"/>
  <c r="E122" s="1"/>
  <c r="F121"/>
  <c r="F122" i="279"/>
  <c r="C124"/>
  <c r="E124" s="1"/>
  <c r="D115" i="277"/>
  <c r="I115"/>
  <c r="H25" i="276"/>
  <c r="D114" i="273"/>
  <c r="I114"/>
  <c r="F124" i="282" l="1"/>
  <c r="C125"/>
  <c r="E125" s="1"/>
  <c r="E114" i="262"/>
  <c r="B115"/>
  <c r="D115" s="1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5" i="282" l="1"/>
  <c r="I125"/>
  <c r="H115" i="262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I115" i="273"/>
  <c r="D115"/>
  <c r="F125" i="282" l="1"/>
  <c r="C126"/>
  <c r="E126" s="1"/>
  <c r="E115" i="262"/>
  <c r="B116"/>
  <c r="I125" i="281"/>
  <c r="D125"/>
  <c r="D124" i="280"/>
  <c r="I124"/>
  <c r="D125" i="279"/>
  <c r="J125" s="1"/>
  <c r="I125"/>
  <c r="C117" i="277"/>
  <c r="E117" s="1"/>
  <c r="F116"/>
  <c r="B27" i="276"/>
  <c r="E26"/>
  <c r="F115" i="273"/>
  <c r="C116"/>
  <c r="E116" s="1"/>
  <c r="D126" i="282" l="1"/>
  <c r="I126"/>
  <c r="H116" i="262"/>
  <c r="C126" i="281"/>
  <c r="E126" s="1"/>
  <c r="F125"/>
  <c r="C125" i="280"/>
  <c r="E125" s="1"/>
  <c r="F124"/>
  <c r="F125" i="279"/>
  <c r="C126"/>
  <c r="E126" s="1"/>
  <c r="D117" i="277"/>
  <c r="I117"/>
  <c r="H27" i="276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C118" i="262"/>
  <c r="H118"/>
  <c r="C127" i="281"/>
  <c r="E127" s="1"/>
  <c r="F126"/>
  <c r="C126" i="280"/>
  <c r="E126" s="1"/>
  <c r="F125"/>
  <c r="F126" i="279"/>
  <c r="C127"/>
  <c r="E127" s="1"/>
  <c r="I119" i="277"/>
  <c r="D119"/>
  <c r="H29" i="276"/>
  <c r="C29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 xml:space="preserve">My Top Up
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Tafadzwa02: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9" authorId="1">
      <text>
        <r>
          <rPr>
            <b/>
            <sz val="9"/>
            <color indexed="81"/>
            <rFont val="Tahoma"/>
            <family val="2"/>
          </rPr>
          <t xml:space="preserve">Combined Accounts Starting Balance.
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<sst xmlns="http://schemas.openxmlformats.org/spreadsheetml/2006/main" count="267" uniqueCount="51">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</sst>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5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topLeftCell="A9" workbookViewId="0">
      <selection activeCell="C15" sqref="C1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3">
        <f>(D4-C4)/C4</f>
        <v>-0.02</v>
      </c>
    </row>
    <row r="5" spans="1:16">
      <c r="A5" s="96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6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3">
        <f>(D6-C4)/C4</f>
        <v>-5.3387267200000109E-2</v>
      </c>
    </row>
    <row r="7" spans="1:16" ht="13.5" thickBot="1">
      <c r="A7" s="97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3">
        <f>(D7-C4)/C4</f>
        <v>-0.10857478952224005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3">
        <f>(D9-C4)/C4</f>
        <v>-8.8243084697787709E-3</v>
      </c>
    </row>
    <row r="10" spans="1:16">
      <c r="A10" s="96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3">
        <f>(D10-C4)/C4</f>
        <v>-8.1180133951484892E-2</v>
      </c>
    </row>
    <row r="11" spans="1:16">
      <c r="A11" s="96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3">
        <f>(D11-C4)/C4</f>
        <v>-9.0643978571784606E-2</v>
      </c>
    </row>
    <row r="12" spans="1:16" ht="13.5" thickBot="1">
      <c r="A12" s="97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3">
        <f>(D12-C4)/C4</f>
        <v>-0.14011294613747952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 ht="14.5">
      <c r="A15" s="96"/>
      <c r="B15" s="81">
        <f>B14+7</f>
        <v>43023</v>
      </c>
      <c r="C15" s="32">
        <f>D14+G14-H14</f>
        <v>810.09959344388051</v>
      </c>
      <c r="D15" s="17">
        <f>C15+(C15*0.04)</f>
        <v>842.50357718163571</v>
      </c>
      <c r="E15" s="17">
        <f>C15/3000</f>
        <v>0.27003319781462681</v>
      </c>
      <c r="F15" s="28">
        <f>(D15-C15)/E15</f>
        <v>119.99999999999993</v>
      </c>
      <c r="G15" s="18"/>
      <c r="H15" s="18"/>
      <c r="I15" s="19">
        <f>E15*50/C15</f>
        <v>1.6666666666666666E-2</v>
      </c>
      <c r="J15" s="19"/>
    </row>
    <row r="16" spans="1:16">
      <c r="A16" s="96"/>
      <c r="B16" s="81">
        <f>B15+7</f>
        <v>43030</v>
      </c>
      <c r="C16" s="20">
        <f>D15+G15-H15</f>
        <v>842.50357718163571</v>
      </c>
      <c r="D16" s="17">
        <f>C16+(C16*0.04)</f>
        <v>876.20372026890118</v>
      </c>
      <c r="E16" s="17">
        <f>C16/3000</f>
        <v>0.2808345257272119</v>
      </c>
      <c r="F16" s="28">
        <f>(D16-C16)/E16</f>
        <v>120.00000000000016</v>
      </c>
      <c r="G16" s="18"/>
      <c r="H16" s="18"/>
      <c r="I16" s="19">
        <f>E16*50/C16</f>
        <v>1.6666666666666666E-2</v>
      </c>
      <c r="J16" s="87"/>
    </row>
    <row r="17" spans="1:16" ht="13.5" thickBot="1">
      <c r="A17" s="97"/>
      <c r="B17" s="81">
        <f>B16+7</f>
        <v>43037</v>
      </c>
      <c r="C17" s="20">
        <f>D16+G16-H16</f>
        <v>876.20372026890118</v>
      </c>
      <c r="D17" s="17">
        <f>C17+(C17*0.04)</f>
        <v>911.25186907965724</v>
      </c>
      <c r="E17" s="17">
        <f>C17/3000</f>
        <v>0.2920679067563004</v>
      </c>
      <c r="F17" s="28">
        <f>(D17-C17)/E17</f>
        <v>120.00000000000004</v>
      </c>
      <c r="G17" s="18"/>
      <c r="H17" s="80">
        <f>(D17-C4)*0.3</f>
        <v>-26.624439276102827</v>
      </c>
      <c r="I17" s="19">
        <f>E17*50/C17</f>
        <v>1.6666666666666666E-2</v>
      </c>
      <c r="J17" s="87"/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43044</v>
      </c>
      <c r="C19" s="20">
        <f>D17+G17-H17</f>
        <v>937.8763083557601</v>
      </c>
      <c r="D19" s="17">
        <f>C19+(C19*0.04)</f>
        <v>975.39136068999051</v>
      </c>
      <c r="E19" s="17">
        <f>C19/3000</f>
        <v>0.31262543611858667</v>
      </c>
      <c r="F19" s="28">
        <f>(D19-C19)/E19</f>
        <v>120.00000000000001</v>
      </c>
      <c r="G19" s="18"/>
      <c r="H19" s="18"/>
      <c r="I19" s="19">
        <f>E19*50/C19</f>
        <v>1.6666666666666666E-2</v>
      </c>
      <c r="J19" s="87"/>
    </row>
    <row r="20" spans="1:16">
      <c r="A20" s="96"/>
      <c r="B20" s="81">
        <f>B19+7</f>
        <v>43051</v>
      </c>
      <c r="C20" s="20">
        <f>D19+G19-H19</f>
        <v>975.39136068999051</v>
      </c>
      <c r="D20" s="17">
        <f>C20+(C20*0.04)</f>
        <v>1014.4070151175902</v>
      </c>
      <c r="E20" s="17">
        <f>C20/3000</f>
        <v>0.32513045356333015</v>
      </c>
      <c r="F20" s="28">
        <f>(D20-C20)/E20</f>
        <v>120.00000000000011</v>
      </c>
      <c r="G20" s="18"/>
      <c r="H20" s="18"/>
      <c r="I20" s="19">
        <f>E20*50/C20</f>
        <v>1.6666666666666666E-2</v>
      </c>
      <c r="J20" s="87"/>
    </row>
    <row r="21" spans="1:16">
      <c r="A21" s="96"/>
      <c r="B21" s="81">
        <f>B20+7</f>
        <v>43058</v>
      </c>
      <c r="C21" s="20">
        <f>D20+G20-H20</f>
        <v>1014.4070151175902</v>
      </c>
      <c r="D21" s="17">
        <f>C21+(C21*0.04)</f>
        <v>1054.9832957222939</v>
      </c>
      <c r="E21" s="17">
        <f>C21/3000</f>
        <v>0.33813567170586339</v>
      </c>
      <c r="F21" s="28">
        <f>(D21-C21)/E21</f>
        <v>120.00000000000027</v>
      </c>
      <c r="G21" s="18"/>
      <c r="H21" s="18"/>
      <c r="I21" s="19">
        <f>E21*50/C21</f>
        <v>1.6666666666666666E-2</v>
      </c>
      <c r="J21" s="87"/>
    </row>
    <row r="22" spans="1:16" ht="13.5" thickBot="1">
      <c r="A22" s="97"/>
      <c r="B22" s="81">
        <f>B21+7</f>
        <v>43065</v>
      </c>
      <c r="C22" s="20">
        <f>D21+G21-H21</f>
        <v>1054.9832957222939</v>
      </c>
      <c r="D22" s="17">
        <f>C22+(C22*0.04)</f>
        <v>1097.1826275511855</v>
      </c>
      <c r="E22" s="17">
        <f>C22/3000</f>
        <v>0.35166109857409794</v>
      </c>
      <c r="F22" s="28">
        <f>(D22-C22)/E22</f>
        <v>119.99999999999977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43072</v>
      </c>
      <c r="C24" s="20">
        <f>D22+G22-H22</f>
        <v>1097.1826275511855</v>
      </c>
      <c r="D24" s="17">
        <f>C24+(C24*0.04)</f>
        <v>1141.0699326532329</v>
      </c>
      <c r="E24" s="17">
        <f>C24/3000</f>
        <v>0.36572754251706185</v>
      </c>
      <c r="F24" s="28">
        <f>(D24-C24)/E24</f>
        <v>119.99999999999973</v>
      </c>
      <c r="G24" s="18"/>
      <c r="H24" s="18"/>
      <c r="I24" s="19">
        <f>E24*50/C24</f>
        <v>1.6666666666666666E-2</v>
      </c>
      <c r="J24" s="87"/>
    </row>
    <row r="25" spans="1:16">
      <c r="A25" s="96"/>
      <c r="B25" s="81">
        <f>B24+7</f>
        <v>43079</v>
      </c>
      <c r="C25" s="20">
        <f>D24+G24-H24</f>
        <v>1141.0699326532329</v>
      </c>
      <c r="D25" s="17">
        <f>C25+(C25*0.04)</f>
        <v>1186.7127299593622</v>
      </c>
      <c r="E25" s="17">
        <f>C25/3000</f>
        <v>0.38035664421774429</v>
      </c>
      <c r="F25" s="28">
        <f>(D25-C25)/E25</f>
        <v>119.99999999999996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43086</v>
      </c>
      <c r="C26" s="20">
        <f>D25+G25-H25</f>
        <v>1186.7127299593622</v>
      </c>
      <c r="D26" s="17">
        <f>C26+(C26*0.04)</f>
        <v>1234.1812391577366</v>
      </c>
      <c r="E26" s="17">
        <f>C26/3000</f>
        <v>0.39557090998645406</v>
      </c>
      <c r="F26" s="28">
        <f>(D26-C26)/E26</f>
        <v>119.99999999999997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43093</v>
      </c>
      <c r="C27" s="20">
        <f>D26+G26-H26</f>
        <v>1234.1812391577366</v>
      </c>
      <c r="D27" s="17">
        <f>C27+(C27*0.04)</f>
        <v>1283.5484887240461</v>
      </c>
      <c r="E27" s="17">
        <f>C27/3000</f>
        <v>0.4113937463859122</v>
      </c>
      <c r="F27" s="28">
        <f>(D27-C27)/E27</f>
        <v>120.00000000000011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43100</v>
      </c>
      <c r="C29" s="20">
        <f>D27+G27-H27</f>
        <v>1283.5484887240461</v>
      </c>
      <c r="D29" s="17">
        <f>C29+(C29*0.04)</f>
        <v>1334.890428273008</v>
      </c>
      <c r="E29" s="17">
        <f>C29/3000</f>
        <v>0.42784949624134871</v>
      </c>
      <c r="F29" s="28">
        <f>(D29-C29)/E29</f>
        <v>119.99999999999993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43107</v>
      </c>
      <c r="C30" s="20">
        <f>D29+G29-H29</f>
        <v>1334.890428273008</v>
      </c>
      <c r="D30" s="17">
        <f>C30+(C30*0.04)</f>
        <v>1388.2860454039283</v>
      </c>
      <c r="E30" s="17">
        <f>C30/3000</f>
        <v>0.44496347609100267</v>
      </c>
      <c r="F30" s="28">
        <f>(D30-C30)/E30</f>
        <v>119.99999999999996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43114</v>
      </c>
      <c r="C31" s="20">
        <f>D30+G30-H30</f>
        <v>1388.2860454039283</v>
      </c>
      <c r="D31" s="17">
        <f>C31+(C31*0.04)</f>
        <v>1443.8174872200855</v>
      </c>
      <c r="E31" s="17">
        <f>C31/3000</f>
        <v>0.46276201513464277</v>
      </c>
      <c r="F31" s="28">
        <f>(D31-C31)/E31</f>
        <v>120.00000000000017</v>
      </c>
      <c r="G31" s="18"/>
      <c r="H31" s="18"/>
      <c r="I31" s="19">
        <f>E31*50/C31</f>
        <v>1.666666666666667E-2</v>
      </c>
      <c r="J31" s="87"/>
    </row>
    <row r="32" spans="1:16" ht="13.5" thickBot="1">
      <c r="A32" s="97"/>
      <c r="B32" s="81">
        <f>B31+7</f>
        <v>43121</v>
      </c>
      <c r="C32" s="20">
        <f>D31+G31-H31</f>
        <v>1443.8174872200855</v>
      </c>
      <c r="D32" s="17">
        <f>C32+(C32*0.04)</f>
        <v>1501.570186708889</v>
      </c>
      <c r="E32" s="17">
        <f>C32/3000</f>
        <v>0.48127249574002851</v>
      </c>
      <c r="F32" s="28">
        <f>(D32-C32)/E32</f>
        <v>120.00000000000017</v>
      </c>
      <c r="G32" s="18"/>
      <c r="H32" s="80">
        <f>(D32-C19)*0.35</f>
        <v>197.29285742359508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43128</v>
      </c>
      <c r="C34" s="20">
        <f>D32+G32-H32</f>
        <v>1304.2773292852939</v>
      </c>
      <c r="D34" s="17">
        <f>C34+(C34*0.04)</f>
        <v>1356.4484224567057</v>
      </c>
      <c r="E34" s="17">
        <f>C34/3000</f>
        <v>0.43475910976176463</v>
      </c>
      <c r="F34" s="28">
        <f>(D34-C34)/E34</f>
        <v>119.9999999999999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43135</v>
      </c>
      <c r="C35" s="20">
        <f>D34+G34-H34</f>
        <v>1356.4484224567057</v>
      </c>
      <c r="D35" s="17">
        <f>C35+(C35*0.04)</f>
        <v>1410.706359354974</v>
      </c>
      <c r="E35" s="17">
        <f>C35/3000</f>
        <v>0.45214947415223522</v>
      </c>
      <c r="F35" s="28">
        <f>(D35-C35)/E35</f>
        <v>120.00000000000023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43142</v>
      </c>
      <c r="C36" s="20">
        <f>D35+G35-H35</f>
        <v>1410.706359354974</v>
      </c>
      <c r="D36" s="17">
        <f>C36+(C36*0.04)</f>
        <v>1467.134613729173</v>
      </c>
      <c r="E36" s="17">
        <f>C36/3000</f>
        <v>0.47023545311832465</v>
      </c>
      <c r="F36" s="28">
        <f>(D36-C36)/E36</f>
        <v>120.00000000000011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43149</v>
      </c>
      <c r="C37" s="20">
        <f>D36+G36-H36</f>
        <v>1467.134613729173</v>
      </c>
      <c r="D37" s="17">
        <f>C37+(C37*0.04)</f>
        <v>1525.8199982783399</v>
      </c>
      <c r="E37" s="17">
        <f>C37/3000</f>
        <v>0.48904487124305768</v>
      </c>
      <c r="F37" s="28">
        <f>(D37-C37)/E37</f>
        <v>119.99999999999993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43156</v>
      </c>
      <c r="C39" s="20">
        <f>D37+G37-H37</f>
        <v>1525.8199982783399</v>
      </c>
      <c r="D39" s="17">
        <f>C39+(C39*0.04)</f>
        <v>1586.8527982094736</v>
      </c>
      <c r="E39" s="17">
        <f>C39/3000</f>
        <v>0.50860666609277994</v>
      </c>
      <c r="F39" s="28">
        <f>(D39-C39)/E39</f>
        <v>120.0000000000002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43163</v>
      </c>
      <c r="C40" s="20">
        <f>D39+G39-H39</f>
        <v>1586.8527982094736</v>
      </c>
      <c r="D40" s="17">
        <f>C40+(C40*0.04)</f>
        <v>1650.3269101378526</v>
      </c>
      <c r="E40" s="17">
        <f>C40/3000</f>
        <v>0.52895093273649119</v>
      </c>
      <c r="F40" s="28">
        <f>(D40-C40)/E40</f>
        <v>120.00000000000009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43170</v>
      </c>
      <c r="C41" s="20">
        <f>D40+G40-H40</f>
        <v>1650.3269101378526</v>
      </c>
      <c r="D41" s="17">
        <f>C41+(C41*0.04)</f>
        <v>1716.3399865433666</v>
      </c>
      <c r="E41" s="17">
        <f>C41/3000</f>
        <v>0.55010897004595083</v>
      </c>
      <c r="F41" s="28">
        <f>(D41-C41)/E41</f>
        <v>119.99999999999997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43177</v>
      </c>
      <c r="C42" s="20">
        <f>D41+G41-H41</f>
        <v>1716.3399865433666</v>
      </c>
      <c r="D42" s="17">
        <f>C42+(C42*0.04)</f>
        <v>1784.9935860051014</v>
      </c>
      <c r="E42" s="17">
        <f>C42/3000</f>
        <v>0.57211332884778887</v>
      </c>
      <c r="F42" s="28">
        <f>(D42-C42)/E42</f>
        <v>120.00000000000016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43184</v>
      </c>
      <c r="C44" s="20">
        <f>D42+G42-H42</f>
        <v>1784.9935860051014</v>
      </c>
      <c r="D44" s="17">
        <f>C44+(C44*0.04)</f>
        <v>1856.3933294453054</v>
      </c>
      <c r="E44" s="17">
        <f>C44/3000</f>
        <v>0.59499786200170046</v>
      </c>
      <c r="F44" s="28">
        <f>(D44-C44)/E44</f>
        <v>119.99999999999994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43191</v>
      </c>
      <c r="C45" s="20">
        <f>D44+G44-H44</f>
        <v>1856.3933294453054</v>
      </c>
      <c r="D45" s="17">
        <f>C45+(C45*0.04)</f>
        <v>1930.6490626231177</v>
      </c>
      <c r="E45" s="17">
        <f>C45/3000</f>
        <v>0.61879777648176848</v>
      </c>
      <c r="F45" s="28">
        <f>(D45-C45)/E45</f>
        <v>120.00000000000016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43198</v>
      </c>
      <c r="C46" s="20">
        <f>D45+G45-H45</f>
        <v>1930.6490626231177</v>
      </c>
      <c r="D46" s="17">
        <f>C46+(C46*0.04)</f>
        <v>2007.8750251280424</v>
      </c>
      <c r="E46" s="17">
        <f>C46/3000</f>
        <v>0.64354968754103925</v>
      </c>
      <c r="F46" s="28">
        <f>(D46-C46)/E46</f>
        <v>119.99999999999984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43205</v>
      </c>
      <c r="C47" s="20">
        <f>D46+G46-H46</f>
        <v>2007.8750251280424</v>
      </c>
      <c r="D47" s="17">
        <f>C47+(C47*0.04)</f>
        <v>2088.1900261331639</v>
      </c>
      <c r="E47" s="17">
        <f>C47/3000</f>
        <v>0.66929167504268083</v>
      </c>
      <c r="F47" s="28">
        <f>(D47-C47)/E47</f>
        <v>119.99999999999974</v>
      </c>
      <c r="G47" s="80"/>
      <c r="H47" s="80">
        <f>(D47-C34)*0.35</f>
        <v>274.36944389675443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43212</v>
      </c>
      <c r="C49" s="20">
        <f>D47+G47-H47</f>
        <v>1813.8205822364093</v>
      </c>
      <c r="D49" s="17">
        <f>C49+(C49*0.04)</f>
        <v>1886.3734055258658</v>
      </c>
      <c r="E49" s="17">
        <f>C49/3000</f>
        <v>0.60460686074546977</v>
      </c>
      <c r="F49" s="28">
        <f>(D49-C49)/E49</f>
        <v>120.00000000000014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43219</v>
      </c>
      <c r="C50" s="20">
        <f>D49+G49-H49</f>
        <v>1886.3734055258658</v>
      </c>
      <c r="D50" s="17">
        <f>C50+(C50*0.04)</f>
        <v>1961.8283417469004</v>
      </c>
      <c r="E50" s="17">
        <f>C50/3000</f>
        <v>0.62879113517528862</v>
      </c>
      <c r="F50" s="28">
        <f>(D50-C50)/E50</f>
        <v>119.99999999999993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43226</v>
      </c>
      <c r="C51" s="20">
        <f>D50+G50-H50</f>
        <v>1961.8283417469004</v>
      </c>
      <c r="D51" s="17">
        <f>C51+(C51*0.04)</f>
        <v>2040.3014754167764</v>
      </c>
      <c r="E51" s="17">
        <f>C51/3000</f>
        <v>0.65394278058230015</v>
      </c>
      <c r="F51" s="28">
        <f>(D51-C51)/E51</f>
        <v>119.99999999999999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43233</v>
      </c>
      <c r="C52" s="20">
        <f>D51+G51-H51</f>
        <v>2040.3014754167764</v>
      </c>
      <c r="D52" s="17">
        <f>C52+(C52*0.04)</f>
        <v>2121.9135344334472</v>
      </c>
      <c r="E52" s="17">
        <f>C52/3000</f>
        <v>0.68010049180559218</v>
      </c>
      <c r="F52" s="28">
        <f>(D52-C52)/E52</f>
        <v>119.9999999999997</v>
      </c>
      <c r="G52" s="80"/>
      <c r="H52" s="80"/>
      <c r="I52" s="19">
        <f>E52*50/C52</f>
        <v>1.666666666666667E-2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43240</v>
      </c>
      <c r="C54" s="20">
        <f>D52+G52-H52</f>
        <v>2121.9135344334472</v>
      </c>
      <c r="D54" s="17">
        <f>C54+(C54*0.04)</f>
        <v>2206.7900758107853</v>
      </c>
      <c r="E54" s="17">
        <f>C54/3000</f>
        <v>0.7073045114778157</v>
      </c>
      <c r="F54" s="28">
        <f>(D54-C54)/E54</f>
        <v>120.00000000000027</v>
      </c>
      <c r="G54" s="18"/>
      <c r="H54" s="18"/>
      <c r="I54" s="19">
        <f>E54*50/C54</f>
        <v>1.6666666666666663E-2</v>
      </c>
      <c r="J54" s="87"/>
    </row>
    <row r="55" spans="1:16">
      <c r="A55" s="96"/>
      <c r="B55" s="81">
        <f>B54+7</f>
        <v>43247</v>
      </c>
      <c r="C55" s="20">
        <f>D54+G54-H54</f>
        <v>2206.7900758107853</v>
      </c>
      <c r="D55" s="17">
        <f>C55+(C55*0.04)</f>
        <v>2295.0616788432167</v>
      </c>
      <c r="E55" s="17">
        <f>C55/3000</f>
        <v>0.73559669193692845</v>
      </c>
      <c r="F55" s="28">
        <f>(D55-C55)/E55</f>
        <v>119.99999999999993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43254</v>
      </c>
      <c r="C56" s="20">
        <f>D55+G55-H55</f>
        <v>2295.0616788432167</v>
      </c>
      <c r="D56" s="17">
        <f>C56+(C56*0.04)</f>
        <v>2386.8641459969454</v>
      </c>
      <c r="E56" s="17">
        <f>C56/3000</f>
        <v>0.76502055961440552</v>
      </c>
      <c r="F56" s="28">
        <f>(D56-C56)/E56</f>
        <v>120.00000000000003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43261</v>
      </c>
      <c r="C57" s="20">
        <f>D56+G56-H56</f>
        <v>2386.8641459969454</v>
      </c>
      <c r="D57" s="17">
        <f>C57+(C57*0.04)</f>
        <v>2482.3387118368232</v>
      </c>
      <c r="E57" s="17">
        <f>C57/3000</f>
        <v>0.7956213819989818</v>
      </c>
      <c r="F57" s="28">
        <f>(D57-C57)/E57</f>
        <v>120.00000000000007</v>
      </c>
      <c r="G57" s="80"/>
      <c r="H57" s="80"/>
      <c r="I57" s="19">
        <f>E57*50/C57</f>
        <v>1.666666666666667E-2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43268</v>
      </c>
      <c r="C59" s="20">
        <f>D57+G57-H57</f>
        <v>2482.3387118368232</v>
      </c>
      <c r="D59" s="17">
        <f>C59+(C59*0.04)</f>
        <v>2581.6322603102963</v>
      </c>
      <c r="E59" s="17">
        <f>C59/3000</f>
        <v>0.82744623727894107</v>
      </c>
      <c r="F59" s="28">
        <f>(D59-C59)/E59</f>
        <v>120.00000000000013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43275</v>
      </c>
      <c r="C60" s="20">
        <f>D59+G59-H59</f>
        <v>2581.6322603102963</v>
      </c>
      <c r="D60" s="17">
        <f>C60+(C60*0.04)</f>
        <v>2684.8975507227083</v>
      </c>
      <c r="E60" s="17">
        <f>C60/3000</f>
        <v>0.86054408677009875</v>
      </c>
      <c r="F60" s="28">
        <f>(D60-C60)/E60</f>
        <v>120.00000000000018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43282</v>
      </c>
      <c r="C61" s="20">
        <f>D60+G60-H60</f>
        <v>2684.8975507227083</v>
      </c>
      <c r="D61" s="17">
        <f>C61+(C61*0.04)</f>
        <v>2792.2934527516168</v>
      </c>
      <c r="E61" s="17">
        <f>C61/3000</f>
        <v>0.8949658502409028</v>
      </c>
      <c r="F61" s="28">
        <f>(D61-C61)/E61</f>
        <v>120.00000000000017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43289</v>
      </c>
      <c r="C62" s="20">
        <f>D61+G61-H61</f>
        <v>2792.2934527516168</v>
      </c>
      <c r="D62" s="17">
        <f>C62+(C62*0.04)</f>
        <v>2903.9851908616815</v>
      </c>
      <c r="E62" s="17">
        <f>C62/3000</f>
        <v>0.93076448425053893</v>
      </c>
      <c r="F62" s="28">
        <f>(D62-C62)/E62</f>
        <v>120.0000000000001</v>
      </c>
      <c r="G62" s="80"/>
      <c r="H62" s="80">
        <f>(D62-C49)*0.35</f>
        <v>381.55761301884525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43296</v>
      </c>
      <c r="C64" s="20">
        <f>D62+G62-H62</f>
        <v>2522.4275778428364</v>
      </c>
      <c r="D64" s="17">
        <f>C64+(C64*0.04)</f>
        <v>2623.3246809565499</v>
      </c>
      <c r="E64" s="17">
        <f>C64/3000</f>
        <v>0.84080919261427878</v>
      </c>
      <c r="F64" s="28">
        <f>(D64-C64)/E64</f>
        <v>120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43303</v>
      </c>
      <c r="C65" s="20">
        <f>D64+G64-H64</f>
        <v>2623.3246809565499</v>
      </c>
      <c r="D65" s="17">
        <f>C65+(C65*0.04)</f>
        <v>2728.2576681948117</v>
      </c>
      <c r="E65" s="17">
        <f>C65/3000</f>
        <v>0.8744415603188499</v>
      </c>
      <c r="F65" s="28">
        <f>(D65-C65)/E65</f>
        <v>119.99999999999982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43310</v>
      </c>
      <c r="C66" s="20">
        <f>D65+G65-H65</f>
        <v>2728.2576681948117</v>
      </c>
      <c r="D66" s="17">
        <f>C66+(C66*0.04)</f>
        <v>2837.3879749226044</v>
      </c>
      <c r="E66" s="17">
        <f>C66/3000</f>
        <v>0.90941922273160392</v>
      </c>
      <c r="F66" s="28">
        <f>(D66-C66)/E66</f>
        <v>120.00000000000024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43317</v>
      </c>
      <c r="C67" s="20">
        <f>D66+G66-H66</f>
        <v>2837.3879749226044</v>
      </c>
      <c r="D67" s="17">
        <f>C67+(C67*0.04)</f>
        <v>2950.8834939195085</v>
      </c>
      <c r="E67" s="17">
        <f>C67/3000</f>
        <v>0.94579599164086814</v>
      </c>
      <c r="F67" s="28">
        <f>(D67-C67)/E67</f>
        <v>119.99999999999996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43324</v>
      </c>
      <c r="C69" s="20">
        <f>D67+G67-H67</f>
        <v>2950.8834939195085</v>
      </c>
      <c r="D69" s="17">
        <f>C69+(C69*0.04)</f>
        <v>3068.9188336762891</v>
      </c>
      <c r="E69" s="17">
        <f>C69/3000</f>
        <v>0.98362783130650289</v>
      </c>
      <c r="F69" s="28">
        <f>(D69-C69)/E69</f>
        <v>120.00000000000021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43331</v>
      </c>
      <c r="C70" s="20">
        <f>D69+G69-H69</f>
        <v>3068.9188336762891</v>
      </c>
      <c r="D70" s="17">
        <f>C70+(C70*0.04)</f>
        <v>3191.6755870233405</v>
      </c>
      <c r="E70" s="17">
        <f>C70/3000</f>
        <v>1.022972944558763</v>
      </c>
      <c r="F70" s="28">
        <f>(D70-C70)/E70</f>
        <v>119.99999999999991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43338</v>
      </c>
      <c r="C71" s="20">
        <f>D70+G70-H70</f>
        <v>3191.6755870233405</v>
      </c>
      <c r="D71" s="17">
        <f>C71+(C71*0.04)</f>
        <v>3319.342610504274</v>
      </c>
      <c r="E71" s="17">
        <f>C71/3000</f>
        <v>1.0638918623411135</v>
      </c>
      <c r="F71" s="28">
        <f>(D71-C71)/E71</f>
        <v>119.99999999999987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43345</v>
      </c>
      <c r="C72" s="20">
        <f>D71+G71-H71</f>
        <v>3319.342610504274</v>
      </c>
      <c r="D72" s="17">
        <f>C72+(C72*0.04)</f>
        <v>3452.1163149244449</v>
      </c>
      <c r="E72" s="17">
        <f>C72/3000</f>
        <v>1.1064475368347579</v>
      </c>
      <c r="F72" s="28">
        <f>(D72-C72)/E72</f>
        <v>119.99999999999987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43352</v>
      </c>
      <c r="C74" s="20">
        <f>D72+G72-H72</f>
        <v>3452.1163149244449</v>
      </c>
      <c r="D74" s="17">
        <f>C74+(C74*0.04)</f>
        <v>3590.2009675214226</v>
      </c>
      <c r="E74" s="17">
        <f>C74/3000</f>
        <v>1.1507054383081483</v>
      </c>
      <c r="F74" s="28">
        <f>(D74-C74)/E74</f>
        <v>119.99999999999999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43359</v>
      </c>
      <c r="C75" s="20">
        <f>D74+G74-H74</f>
        <v>3590.2009675214226</v>
      </c>
      <c r="D75" s="17">
        <f>C75+(C75*0.04)</f>
        <v>3733.8090062222795</v>
      </c>
      <c r="E75" s="17">
        <f>C75/3000</f>
        <v>1.1967336558404742</v>
      </c>
      <c r="F75" s="28">
        <f>(D75-C75)/E75</f>
        <v>120.00000000000001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43366</v>
      </c>
      <c r="C76" s="20">
        <f>D75+G75-H75</f>
        <v>3733.8090062222795</v>
      </c>
      <c r="D76" s="17">
        <f>C76+(C76*0.04)</f>
        <v>3883.1613664711708</v>
      </c>
      <c r="E76" s="17">
        <f>C76/3000</f>
        <v>1.2446030020740932</v>
      </c>
      <c r="F76" s="28">
        <f>(D76-C76)/E76</f>
        <v>120.00000000000007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43373</v>
      </c>
      <c r="C77" s="20">
        <f>D76+G76-H76</f>
        <v>3883.1613664711708</v>
      </c>
      <c r="D77" s="17">
        <f>C77+(C77*0.04)</f>
        <v>4038.4878211300174</v>
      </c>
      <c r="E77" s="17">
        <f>C77/3000</f>
        <v>1.2943871221570569</v>
      </c>
      <c r="F77" s="28">
        <f>(D77-C77)/E77</f>
        <v>119.99999999999984</v>
      </c>
      <c r="G77" s="80"/>
      <c r="H77" s="80">
        <f>(D77-C64)*0.35</f>
        <v>530.6210851505133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43380</v>
      </c>
      <c r="C79" s="20">
        <f>D77+G77-H77</f>
        <v>3507.866735979504</v>
      </c>
      <c r="D79" s="17">
        <f>C79+(C79*0.04)</f>
        <v>3648.1814054186843</v>
      </c>
      <c r="E79" s="17">
        <f>C79/3000</f>
        <v>1.169288911993168</v>
      </c>
      <c r="F79" s="28">
        <f>(D79-C79)/E79</f>
        <v>120.00000000000013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43387</v>
      </c>
      <c r="C80" s="20">
        <f>D79+G79-H79</f>
        <v>3648.1814054186843</v>
      </c>
      <c r="D80" s="17">
        <f>C80+(C80*0.04)</f>
        <v>3794.1086616354319</v>
      </c>
      <c r="E80" s="17">
        <f>C80/3000</f>
        <v>1.2160604684728948</v>
      </c>
      <c r="F80" s="28">
        <f>(D80-C80)/E80</f>
        <v>120.00000000000013</v>
      </c>
      <c r="G80" s="18"/>
      <c r="H80" s="18"/>
      <c r="I80" s="19">
        <f>E80*50/C80</f>
        <v>1.666666666666667E-2</v>
      </c>
      <c r="J80" s="87"/>
    </row>
    <row r="81" spans="1:16">
      <c r="A81" s="96"/>
      <c r="B81" s="81">
        <f>B80+7</f>
        <v>43394</v>
      </c>
      <c r="C81" s="20">
        <f>D80+G80-H80</f>
        <v>3794.1086616354319</v>
      </c>
      <c r="D81" s="17">
        <f>C81+(C81*0.04)</f>
        <v>3945.8730081008493</v>
      </c>
      <c r="E81" s="17">
        <f>C81/3000</f>
        <v>1.2647028872118107</v>
      </c>
      <c r="F81" s="28">
        <f>(D81-C81)/E81</f>
        <v>120.00000000000016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43401</v>
      </c>
      <c r="C82" s="20">
        <f>D81+G81-H81</f>
        <v>3945.8730081008493</v>
      </c>
      <c r="D82" s="17">
        <f>C82+(C82*0.04)</f>
        <v>4103.707928424883</v>
      </c>
      <c r="E82" s="17">
        <f>C82/3000</f>
        <v>1.3152910027002831</v>
      </c>
      <c r="F82" s="28">
        <f>(D82-C82)/E82</f>
        <v>119.99999999999976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43408</v>
      </c>
      <c r="C84" s="20">
        <f>D82+G82-H82</f>
        <v>4103.707928424883</v>
      </c>
      <c r="D84" s="17">
        <f>C84+(C84*0.04)</f>
        <v>4267.8562455618785</v>
      </c>
      <c r="E84" s="17">
        <f>C84/3000</f>
        <v>1.3679026428082943</v>
      </c>
      <c r="F84" s="28">
        <f>(D84-C84)/E84</f>
        <v>120.00000000000013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43415</v>
      </c>
      <c r="C85" s="20">
        <f>D84+G84-H84</f>
        <v>4267.8562455618785</v>
      </c>
      <c r="D85" s="17">
        <f>C85+(C85*0.04)</f>
        <v>4438.5704953843533</v>
      </c>
      <c r="E85" s="17">
        <f>C85/3000</f>
        <v>1.4226187485206261</v>
      </c>
      <c r="F85" s="28">
        <f>(D85-C85)/E85</f>
        <v>119.99999999999977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43422</v>
      </c>
      <c r="C86" s="20">
        <f>D85+G85-H85</f>
        <v>4438.5704953843533</v>
      </c>
      <c r="D86" s="17">
        <f>C86+(C86*0.04)</f>
        <v>4616.1133151997274</v>
      </c>
      <c r="E86" s="17">
        <f>C86/3000</f>
        <v>1.4795234984614511</v>
      </c>
      <c r="F86" s="28">
        <f>(D86-C86)/E86</f>
        <v>119.99999999999994</v>
      </c>
      <c r="G86" s="18"/>
      <c r="H86" s="18"/>
      <c r="I86" s="19">
        <f>E86*50/C86</f>
        <v>1.666666666666667E-2</v>
      </c>
      <c r="J86" s="87"/>
      <c r="K86" s="31"/>
      <c r="L86" s="31"/>
    </row>
    <row r="87" spans="1:16" ht="13.5" thickBot="1">
      <c r="A87" s="97"/>
      <c r="B87" s="81">
        <f>B86+7</f>
        <v>43429</v>
      </c>
      <c r="C87" s="20">
        <f>D86+G86-H86</f>
        <v>4616.1133151997274</v>
      </c>
      <c r="D87" s="17">
        <f>C87+(C87*0.04)</f>
        <v>4800.7578478077166</v>
      </c>
      <c r="E87" s="17">
        <f>C87/3000</f>
        <v>1.5387044383999091</v>
      </c>
      <c r="F87" s="28">
        <f>(D87-C87)/E87</f>
        <v>120.00000000000011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43436</v>
      </c>
      <c r="C89" s="20">
        <f>D87+G87-H87</f>
        <v>4800.7578478077166</v>
      </c>
      <c r="D89" s="17">
        <f>C89+(C89*0.04)</f>
        <v>4992.7881617200255</v>
      </c>
      <c r="E89" s="17">
        <f>C89/3000</f>
        <v>1.6002526159359056</v>
      </c>
      <c r="F89" s="28">
        <f>(D89-C89)/E89</f>
        <v>120.00000000000013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43443</v>
      </c>
      <c r="C90" s="20">
        <f>D89+G89-H89</f>
        <v>4992.7881617200255</v>
      </c>
      <c r="D90" s="17">
        <f>C90+(C90*0.04)</f>
        <v>5192.4996881888264</v>
      </c>
      <c r="E90" s="17">
        <f>C90/3000</f>
        <v>1.6642627205733418</v>
      </c>
      <c r="F90" s="28">
        <f>(D90-C90)/E90</f>
        <v>119.99999999999994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43450</v>
      </c>
      <c r="C91" s="20">
        <f>D90+G90-H90</f>
        <v>5192.4996881888264</v>
      </c>
      <c r="D91" s="17">
        <f>C91+(C91*0.04)</f>
        <v>5400.1996757163797</v>
      </c>
      <c r="E91" s="17">
        <f>C91/3000</f>
        <v>1.7308332293962754</v>
      </c>
      <c r="F91" s="28">
        <f>(D91-C91)/E91</f>
        <v>120.00000000000013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43457</v>
      </c>
      <c r="C92" s="20">
        <f>D91+G91-H91</f>
        <v>5400.1996757163797</v>
      </c>
      <c r="D92" s="17">
        <f>C92+(C92*0.04)</f>
        <v>5616.2076627450351</v>
      </c>
      <c r="E92" s="17">
        <f>C92/3000</f>
        <v>1.8000665585721265</v>
      </c>
      <c r="F92" s="28">
        <f>(D92-C92)/E92</f>
        <v>120.00000000000013</v>
      </c>
      <c r="G92" s="80"/>
      <c r="H92" s="80">
        <f>(D92-C79)*0.35</f>
        <v>737.91932436793581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43464</v>
      </c>
      <c r="C94" s="20">
        <f>D92+G92-H92</f>
        <v>4878.2883383770995</v>
      </c>
      <c r="D94" s="17">
        <f>C94+(C94*0.04)</f>
        <v>5073.4198719121832</v>
      </c>
      <c r="E94" s="17">
        <f>C94/3000</f>
        <v>1.6260961127923665</v>
      </c>
      <c r="F94" s="28">
        <f>(D94-C94)/E94</f>
        <v>119.99999999999982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43471</v>
      </c>
      <c r="C95" s="20">
        <f>D94+G94-H94</f>
        <v>5073.4198719121832</v>
      </c>
      <c r="D95" s="17">
        <f>C95+(C95*0.04)</f>
        <v>5276.3566667886707</v>
      </c>
      <c r="E95" s="17">
        <f>C95/3000</f>
        <v>1.6911399573040611</v>
      </c>
      <c r="F95" s="28">
        <f>(D95-C95)/E95</f>
        <v>120.00000000000011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43478</v>
      </c>
      <c r="C96" s="20">
        <f>D95+G95-H95</f>
        <v>5276.3566667886707</v>
      </c>
      <c r="D96" s="17">
        <f>C96+(C96*0.04)</f>
        <v>5487.4109334602172</v>
      </c>
      <c r="E96" s="17">
        <f>C96/3000</f>
        <v>1.7587855555962235</v>
      </c>
      <c r="F96" s="28">
        <f>(D96-C96)/E96</f>
        <v>119.99999999999977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43485</v>
      </c>
      <c r="C97" s="20">
        <f>D96+G96-H96</f>
        <v>5487.4109334602172</v>
      </c>
      <c r="D97" s="17">
        <f>C97+(C97*0.04)</f>
        <v>5706.9073707986263</v>
      </c>
      <c r="E97" s="17">
        <f>C97/3000</f>
        <v>1.8291369778200723</v>
      </c>
      <c r="F97" s="28">
        <f>(D97-C97)/E97</f>
        <v>120.00000000000024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43492</v>
      </c>
      <c r="C99" s="20">
        <f>D97+G97-H97</f>
        <v>5706.9073707986263</v>
      </c>
      <c r="D99" s="17">
        <f>C99+(C99*0.04)</f>
        <v>5935.1836656305713</v>
      </c>
      <c r="E99" s="17">
        <f>C99/3000</f>
        <v>1.9023024569328755</v>
      </c>
      <c r="F99" s="28">
        <f>(D99-C99)/E99</f>
        <v>120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43499</v>
      </c>
      <c r="C100" s="20">
        <f>D99+G99-H99</f>
        <v>5935.1836656305713</v>
      </c>
      <c r="D100" s="17">
        <f>C100+(C100*0.04)</f>
        <v>6172.5910122557943</v>
      </c>
      <c r="E100" s="17">
        <f>C100/3000</f>
        <v>1.9783945552101905</v>
      </c>
      <c r="F100" s="28">
        <f>(D100-C100)/E100</f>
        <v>120.00000000000007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43506</v>
      </c>
      <c r="C101" s="20">
        <f>D100+G100-H100</f>
        <v>6172.5910122557943</v>
      </c>
      <c r="D101" s="17">
        <f>C101+(C101*0.04)</f>
        <v>6419.4946527460261</v>
      </c>
      <c r="E101" s="17">
        <f>C101/3000</f>
        <v>2.0575303374185983</v>
      </c>
      <c r="F101" s="28">
        <f>(D101-C101)/E101</f>
        <v>119.99999999999997</v>
      </c>
      <c r="G101" s="18"/>
      <c r="H101" s="18"/>
      <c r="I101" s="19">
        <f>E101*50/C101</f>
        <v>1.666666666666667E-2</v>
      </c>
      <c r="J101" s="87"/>
    </row>
    <row r="102" spans="1:16" ht="13.5" thickBot="1">
      <c r="A102" s="97"/>
      <c r="B102" s="81">
        <f>B101+7</f>
        <v>43513</v>
      </c>
      <c r="C102" s="20">
        <f>D101+G101-H101</f>
        <v>6419.4946527460261</v>
      </c>
      <c r="D102" s="17">
        <f>C102+(C102*0.04)</f>
        <v>6676.2744388558667</v>
      </c>
      <c r="E102" s="17">
        <f>C102/3000</f>
        <v>2.1398315509153418</v>
      </c>
      <c r="F102" s="28">
        <f>(D102-C102)/E102</f>
        <v>119.99999999999983</v>
      </c>
      <c r="G102" s="80"/>
      <c r="H102" s="80"/>
      <c r="I102" s="19">
        <f>E102*50/C102</f>
        <v>1.6666666666666663E-2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43520</v>
      </c>
      <c r="C104" s="20">
        <f>D102+G102-H102</f>
        <v>6676.2744388558667</v>
      </c>
      <c r="D104" s="17">
        <f>C104+(C104*0.04)</f>
        <v>6943.3254164101018</v>
      </c>
      <c r="E104" s="17">
        <f>C104/3000</f>
        <v>2.2254248129519554</v>
      </c>
      <c r="F104" s="28">
        <f>(D104-C104)/E104</f>
        <v>120.00000000000017</v>
      </c>
      <c r="G104" s="18"/>
      <c r="H104" s="18"/>
      <c r="I104" s="19">
        <f>E104*50/C104</f>
        <v>1.6666666666666663E-2</v>
      </c>
      <c r="J104" s="87"/>
    </row>
    <row r="105" spans="1:16">
      <c r="A105" s="96"/>
      <c r="B105" s="81">
        <f>B104+7</f>
        <v>43527</v>
      </c>
      <c r="C105" s="20">
        <f>D104+G104-H104</f>
        <v>6943.3254164101018</v>
      </c>
      <c r="D105" s="17">
        <f>C105+(C105*0.04)</f>
        <v>7221.058433066506</v>
      </c>
      <c r="E105" s="17">
        <f>C105/3000</f>
        <v>2.3144418054700338</v>
      </c>
      <c r="F105" s="28">
        <f>(D105-C105)/E105</f>
        <v>120.0000000000001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43534</v>
      </c>
      <c r="C106" s="20">
        <f>D105+G105-H105</f>
        <v>7221.058433066506</v>
      </c>
      <c r="D106" s="17">
        <f>C106+(C106*0.04)</f>
        <v>7509.9007703891666</v>
      </c>
      <c r="E106" s="17">
        <f>C106/3000</f>
        <v>2.4070194776888352</v>
      </c>
      <c r="F106" s="28">
        <f>(D106-C106)/E106</f>
        <v>120.00000000000014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43541</v>
      </c>
      <c r="C107" s="20">
        <f>D106+G106-H106</f>
        <v>7509.9007703891666</v>
      </c>
      <c r="D107" s="17">
        <f>C107+(C107*0.04)</f>
        <v>7810.2968012047331</v>
      </c>
      <c r="E107" s="17">
        <f>C107/3000</f>
        <v>2.5033002567963889</v>
      </c>
      <c r="F107" s="28">
        <f>(D107-C107)/E107</f>
        <v>119.99999999999994</v>
      </c>
      <c r="G107" s="80"/>
      <c r="H107" s="80">
        <f>(D107-C94)*0.35</f>
        <v>1026.2029619896716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43548</v>
      </c>
      <c r="C109" s="20">
        <f>D107+G107-H107</f>
        <v>6784.093839215062</v>
      </c>
      <c r="D109" s="17">
        <f>C109+(C109*0.04)</f>
        <v>7055.457592783664</v>
      </c>
      <c r="E109" s="17">
        <f>C109/3000</f>
        <v>2.2613646130716871</v>
      </c>
      <c r="F109" s="28">
        <f>(D109-C109)/E109</f>
        <v>119.99999999999983</v>
      </c>
      <c r="G109" s="18"/>
      <c r="H109" s="18"/>
      <c r="I109" s="19">
        <f>E109*50/C109</f>
        <v>1.6666666666666663E-2</v>
      </c>
      <c r="J109" s="87"/>
    </row>
    <row r="110" spans="1:16">
      <c r="A110" s="96"/>
      <c r="B110" s="81">
        <f>B109+7</f>
        <v>43555</v>
      </c>
      <c r="C110" s="20">
        <f>D109+G109-H109</f>
        <v>7055.457592783664</v>
      </c>
      <c r="D110" s="17">
        <f>C110+(C110*0.04)</f>
        <v>7337.6758964950104</v>
      </c>
      <c r="E110" s="17">
        <f>C110/3000</f>
        <v>2.3518191975945548</v>
      </c>
      <c r="F110" s="28">
        <f>(D110-C110)/E110</f>
        <v>119.99999999999991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43562</v>
      </c>
      <c r="C111" s="20">
        <f>D110+G110-H110</f>
        <v>7337.6758964950104</v>
      </c>
      <c r="D111" s="17">
        <f>C111+(C111*0.04)</f>
        <v>7631.1829323548109</v>
      </c>
      <c r="E111" s="17">
        <f>C111/3000</f>
        <v>2.4458919654983369</v>
      </c>
      <c r="F111" s="28">
        <f>(D111-C111)/E111</f>
        <v>120.00000000000001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43569</v>
      </c>
      <c r="C112" s="20">
        <f>D111+G111-H111</f>
        <v>7631.1829323548109</v>
      </c>
      <c r="D112" s="17">
        <f>C112+(C112*0.04)</f>
        <v>7936.4302496490036</v>
      </c>
      <c r="E112" s="17">
        <f>C112/3000</f>
        <v>2.5437276441182703</v>
      </c>
      <c r="F112" s="28">
        <f>(D112-C112)/E112</f>
        <v>120.00000000000011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43576</v>
      </c>
      <c r="C114" s="20">
        <f>D112+G112-H112</f>
        <v>7936.4302496490036</v>
      </c>
      <c r="D114" s="17">
        <f>C114+(C114*0.04)</f>
        <v>8253.8874596349633</v>
      </c>
      <c r="E114" s="17">
        <f>C114/3000</f>
        <v>2.6454767498830014</v>
      </c>
      <c r="F114" s="28">
        <f>(D114-C114)/E114</f>
        <v>119.99999999999983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43583</v>
      </c>
      <c r="C115" s="20">
        <f>D114+G114-H114</f>
        <v>8253.8874596349633</v>
      </c>
      <c r="D115" s="17">
        <f>C115+(C115*0.04)</f>
        <v>8584.0429580203618</v>
      </c>
      <c r="E115" s="17">
        <f>C115/3000</f>
        <v>2.7512958198783211</v>
      </c>
      <c r="F115" s="28">
        <f>(D115-C115)/E115</f>
        <v>119.99999999999997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43590</v>
      </c>
      <c r="C116" s="20">
        <f>D115+G115-H115</f>
        <v>8584.0429580203618</v>
      </c>
      <c r="D116" s="17">
        <f>C116+(C116*0.04)</f>
        <v>8927.404676341177</v>
      </c>
      <c r="E116" s="17">
        <f>C116/3000</f>
        <v>2.8613476526734538</v>
      </c>
      <c r="F116" s="28">
        <f>(D116-C116)/E116</f>
        <v>120.00000000000028</v>
      </c>
      <c r="G116" s="18"/>
      <c r="H116" s="18"/>
      <c r="I116" s="19">
        <f>E116*50/C116</f>
        <v>1.6666666666666663E-2</v>
      </c>
      <c r="J116" s="87"/>
    </row>
    <row r="117" spans="1:16" ht="13.5" thickBot="1">
      <c r="A117" s="97"/>
      <c r="B117" s="81">
        <f>B116+7</f>
        <v>43597</v>
      </c>
      <c r="C117" s="20">
        <f>D116+G116-H116</f>
        <v>8927.404676341177</v>
      </c>
      <c r="D117" s="17">
        <f>C117+(C117*0.04)</f>
        <v>9284.5008633948237</v>
      </c>
      <c r="E117" s="17">
        <f>C117/3000</f>
        <v>2.9758015587803923</v>
      </c>
      <c r="F117" s="28">
        <f>(D117-C117)/E117</f>
        <v>119.99999999999986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43604</v>
      </c>
      <c r="C119" s="20">
        <f>D117+G117-H117</f>
        <v>9284.5008633948237</v>
      </c>
      <c r="D119" s="17">
        <f>C119+(C119*0.04)</f>
        <v>9655.8808979306159</v>
      </c>
      <c r="E119" s="17">
        <f>C119/3000</f>
        <v>3.0948336211316079</v>
      </c>
      <c r="F119" s="28">
        <f>(D119-C119)/E119</f>
        <v>119.99999999999977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43611</v>
      </c>
      <c r="C120" s="20">
        <f>D119+G119-H119</f>
        <v>9655.8808979306159</v>
      </c>
      <c r="D120" s="17">
        <f>C120+(C120*0.04)</f>
        <v>10042.116133847841</v>
      </c>
      <c r="E120" s="17">
        <f>C120/3000</f>
        <v>3.2186269659768718</v>
      </c>
      <c r="F120" s="28">
        <f>(D120-C120)/E120</f>
        <v>120.00000000000027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43618</v>
      </c>
      <c r="C121" s="20">
        <f>D120+G120-H120</f>
        <v>10042.116133847841</v>
      </c>
      <c r="D121" s="17">
        <f>C121+(C121*0.04)</f>
        <v>10443.800779201754</v>
      </c>
      <c r="E121" s="17">
        <f>C121/3000</f>
        <v>3.347372044615947</v>
      </c>
      <c r="F121" s="28">
        <f>(D121-C121)/E121</f>
        <v>119.99999999999977</v>
      </c>
      <c r="G121" s="18"/>
      <c r="H121" s="18"/>
      <c r="I121" s="19">
        <f>E121*50/C121</f>
        <v>1.6666666666666663E-2</v>
      </c>
      <c r="J121" s="87"/>
    </row>
    <row r="122" spans="1:16" ht="13.5" thickBot="1">
      <c r="A122" s="97"/>
      <c r="B122" s="81">
        <f>B121+7</f>
        <v>43625</v>
      </c>
      <c r="C122" s="20">
        <f>D121+G121-H121</f>
        <v>10443.800779201754</v>
      </c>
      <c r="D122" s="17">
        <f>C122+(C122*0.04)</f>
        <v>10861.552810369825</v>
      </c>
      <c r="E122" s="17">
        <f>C122/3000</f>
        <v>3.4812669264005849</v>
      </c>
      <c r="F122" s="28">
        <f>(D122-C122)/E122</f>
        <v>120.00000000000023</v>
      </c>
      <c r="G122" s="80"/>
      <c r="H122" s="80">
        <f>(D122-C109)*0.35</f>
        <v>1427.1106399041671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43632</v>
      </c>
      <c r="C124" s="20">
        <f>D122+G122-H122</f>
        <v>9434.4421704656579</v>
      </c>
      <c r="D124" s="17">
        <f>C124+(C124*0.04)</f>
        <v>9811.8198572842848</v>
      </c>
      <c r="E124" s="17">
        <f>C124/3000</f>
        <v>3.1448140568218861</v>
      </c>
      <c r="F124" s="28">
        <f>(D124-C124)/E124</f>
        <v>120.00000000000018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43639</v>
      </c>
      <c r="C125" s="20">
        <f>D124+G124-H124</f>
        <v>9811.8198572842848</v>
      </c>
      <c r="D125" s="17">
        <f>C125+(C125*0.04)</f>
        <v>10204.292651575655</v>
      </c>
      <c r="E125" s="17">
        <f>C125/3000</f>
        <v>3.2706066190947616</v>
      </c>
      <c r="F125" s="28">
        <f>(D125-C125)/E125</f>
        <v>119.99999999999973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43646</v>
      </c>
      <c r="C126" s="20">
        <f>D125+G125-H125</f>
        <v>10204.292651575655</v>
      </c>
      <c r="D126" s="17">
        <f>C126+(C126*0.04)</f>
        <v>10612.464357638681</v>
      </c>
      <c r="E126" s="17">
        <f>C126/3000</f>
        <v>3.4014308838585516</v>
      </c>
      <c r="F126" s="28">
        <f>(D126-C126)/E126</f>
        <v>119.99999999999974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43653</v>
      </c>
      <c r="C127" s="20">
        <f>D126+G126-H126</f>
        <v>10612.464357638681</v>
      </c>
      <c r="D127" s="17">
        <f>C127+(C127*0.04)</f>
        <v>11036.962931944228</v>
      </c>
      <c r="E127" s="17">
        <f>C127/3000</f>
        <v>3.5374881192128935</v>
      </c>
      <c r="F127" s="28">
        <f>(D127-C127)/E127</f>
        <v>120.00000000000013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43660</v>
      </c>
      <c r="C129" s="20">
        <f>D127+G127-H127</f>
        <v>11036.962931944228</v>
      </c>
      <c r="D129" s="17">
        <f>C129+(C129*0.04)</f>
        <v>11478.441449221997</v>
      </c>
      <c r="E129" s="17">
        <f>C129/3000</f>
        <v>3.6789876439814093</v>
      </c>
      <c r="F129" s="28">
        <f>(D129-C129)/E129</f>
        <v>119.99999999999979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43667</v>
      </c>
      <c r="C130" s="20">
        <f>D129+G129-H129</f>
        <v>11478.441449221997</v>
      </c>
      <c r="D130" s="17">
        <f>C130+(C130*0.04)</f>
        <v>11937.579107190877</v>
      </c>
      <c r="E130" s="17">
        <f>C130/3000</f>
        <v>3.8261471497406654</v>
      </c>
      <c r="F130" s="28">
        <f>(D130-C130)/E130</f>
        <v>120.00000000000014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43674</v>
      </c>
      <c r="C131" s="20">
        <f>D130+G130-H130</f>
        <v>11937.579107190877</v>
      </c>
      <c r="D131" s="17">
        <f>C131+(C131*0.04)</f>
        <v>12415.082271478512</v>
      </c>
      <c r="E131" s="17">
        <f>C131/3000</f>
        <v>3.9791930357302925</v>
      </c>
      <c r="F131" s="28">
        <f>(D131-C131)/E131</f>
        <v>119.9999999999999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43681</v>
      </c>
      <c r="C132" s="20">
        <f>D131+G131-H131</f>
        <v>12415.082271478512</v>
      </c>
      <c r="D132" s="17">
        <f>C132+(C132*0.04)</f>
        <v>12911.685562337652</v>
      </c>
      <c r="E132" s="17">
        <f>C132/3000</f>
        <v>4.1383607571595036</v>
      </c>
      <c r="F132" s="28">
        <f>(D132-C132)/E132</f>
        <v>120.00000000000003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43688</v>
      </c>
      <c r="C134" s="20">
        <f>D132+G132-H132</f>
        <v>12911.685562337652</v>
      </c>
      <c r="D134" s="17">
        <f>C134+(C134*0.04)</f>
        <v>13428.152984831158</v>
      </c>
      <c r="E134" s="17">
        <f>C134/3000</f>
        <v>4.3038951874458844</v>
      </c>
      <c r="F134" s="28">
        <f>(D134-C134)/E134</f>
        <v>119.99999999999999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43695</v>
      </c>
      <c r="C135" s="20">
        <f>D134+G134-H134</f>
        <v>13428.152984831158</v>
      </c>
      <c r="D135" s="17">
        <f>C135+(C135*0.04)</f>
        <v>13965.279104224404</v>
      </c>
      <c r="E135" s="17">
        <f>C135/3000</f>
        <v>4.4760509949437193</v>
      </c>
      <c r="F135" s="28">
        <f>(D135-C135)/E135</f>
        <v>119.99999999999993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43702</v>
      </c>
      <c r="C136" s="20">
        <f>D135+G135-H135</f>
        <v>13965.279104224404</v>
      </c>
      <c r="D136" s="17">
        <f>C136+(C136*0.04)</f>
        <v>14523.890268393381</v>
      </c>
      <c r="E136" s="17">
        <f>C136/3000</f>
        <v>4.6550930347414683</v>
      </c>
      <c r="F136" s="28">
        <f>(D136-C136)/E136</f>
        <v>120.00000000000011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43709</v>
      </c>
      <c r="C137" s="20">
        <f>D136+G136-H136</f>
        <v>14523.890268393381</v>
      </c>
      <c r="D137" s="17">
        <f>C137+(C137*0.04)</f>
        <v>15104.845879129116</v>
      </c>
      <c r="E137" s="17">
        <f>C137/3000</f>
        <v>4.8412967561311273</v>
      </c>
      <c r="F137" s="28">
        <f>(D137-C137)/E137</f>
        <v>119.9999999999999</v>
      </c>
      <c r="G137" s="80"/>
      <c r="H137" s="80">
        <f>(D137-C124)*0.35</f>
        <v>1984.6412980322102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43716</v>
      </c>
      <c r="C139" s="20">
        <f>D137+G137-H137</f>
        <v>13120.204581096907</v>
      </c>
      <c r="D139" s="17">
        <f>C139+(C139*0.04)</f>
        <v>13645.012764340783</v>
      </c>
      <c r="E139" s="17">
        <f>C139/3000</f>
        <v>4.3734015270323026</v>
      </c>
      <c r="F139" s="28">
        <f>(D139-C139)/E139</f>
        <v>120.00000000000006</v>
      </c>
      <c r="G139" s="18"/>
      <c r="H139" s="18"/>
      <c r="I139" s="19">
        <f>E139*50/C139</f>
        <v>1.666666666666667E-2</v>
      </c>
      <c r="J139" s="87"/>
    </row>
    <row r="140" spans="1:16">
      <c r="A140" s="96"/>
      <c r="B140" s="81">
        <f>B139+7</f>
        <v>43723</v>
      </c>
      <c r="C140" s="20">
        <f>D139+G139-H139</f>
        <v>13645.012764340783</v>
      </c>
      <c r="D140" s="17">
        <f>C140+(C140*0.04)</f>
        <v>14190.813274914415</v>
      </c>
      <c r="E140" s="17">
        <f>C140/3000</f>
        <v>4.5483375881135943</v>
      </c>
      <c r="F140" s="28">
        <f>(D140-C140)/E140</f>
        <v>120.00000000000014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43730</v>
      </c>
      <c r="C141" s="20">
        <f>D140+G140-H140</f>
        <v>14190.813274914415</v>
      </c>
      <c r="D141" s="17">
        <f>C141+(C141*0.04)</f>
        <v>14758.445805910991</v>
      </c>
      <c r="E141" s="17">
        <f>C141/3000</f>
        <v>4.7302710916381381</v>
      </c>
      <c r="F141" s="28">
        <f>(D141-C141)/E141</f>
        <v>119.99999999999987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43737</v>
      </c>
      <c r="C142" s="20">
        <f>D141+G141-H141</f>
        <v>14758.445805910991</v>
      </c>
      <c r="D142" s="17">
        <f>C142+(C142*0.04)</f>
        <v>15348.78363814743</v>
      </c>
      <c r="E142" s="17">
        <f>C142/3000</f>
        <v>4.9194819353036641</v>
      </c>
      <c r="F142" s="28">
        <f>(D142-C142)/E142</f>
        <v>119.99999999999982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43744</v>
      </c>
      <c r="C144" s="20">
        <f>D142+G142-H142</f>
        <v>15348.78363814743</v>
      </c>
      <c r="D144" s="17">
        <f>C144+(C144*0.04)</f>
        <v>15962.734983673326</v>
      </c>
      <c r="E144" s="17">
        <f>C144/3000</f>
        <v>5.11626121271581</v>
      </c>
      <c r="F144" s="28">
        <f>(D144-C144)/E144</f>
        <v>119.99999999999989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43751</v>
      </c>
      <c r="C145" s="20">
        <f>D144+G144-H144</f>
        <v>15962.734983673326</v>
      </c>
      <c r="D145" s="17">
        <f>C145+(C145*0.04)</f>
        <v>16601.244383020261</v>
      </c>
      <c r="E145" s="17">
        <f>C145/3000</f>
        <v>5.320911661224442</v>
      </c>
      <c r="F145" s="28">
        <f>(D145-C145)/E145</f>
        <v>120.00000000000027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43758</v>
      </c>
      <c r="C146" s="20">
        <f>D145+G145-H145</f>
        <v>16601.244383020261</v>
      </c>
      <c r="D146" s="17">
        <f>C146+(C146*0.04)</f>
        <v>17265.294158341072</v>
      </c>
      <c r="E146" s="17">
        <f>C146/3000</f>
        <v>5.5337481276734204</v>
      </c>
      <c r="F146" s="28">
        <f>(D146-C146)/E146</f>
        <v>120.0000000000001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43765</v>
      </c>
      <c r="C147" s="20">
        <f>D146+G146-H146</f>
        <v>17265.294158341072</v>
      </c>
      <c r="D147" s="17">
        <f>C147+(C147*0.04)</f>
        <v>17955.905924674717</v>
      </c>
      <c r="E147" s="17">
        <f>C147/3000</f>
        <v>5.7550980527803572</v>
      </c>
      <c r="F147" s="28">
        <f>(D147-C147)/E147</f>
        <v>120.00000000000028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43772</v>
      </c>
      <c r="C149" s="20">
        <f>D147+G147-H147</f>
        <v>17955.905924674717</v>
      </c>
      <c r="D149" s="17">
        <f>C149+(C149*0.04)</f>
        <v>18674.142161661704</v>
      </c>
      <c r="E149" s="17">
        <f>C149/3000</f>
        <v>5.9853019748915726</v>
      </c>
      <c r="F149" s="28">
        <f>(D149-C149)/E149</f>
        <v>119.99999999999987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43779</v>
      </c>
      <c r="C150" s="20">
        <f>D149+G149-H149</f>
        <v>18674.142161661704</v>
      </c>
      <c r="D150" s="17">
        <f>C150+(C150*0.04)</f>
        <v>19421.107848128173</v>
      </c>
      <c r="E150" s="17">
        <f>C150/3000</f>
        <v>6.2247140538872348</v>
      </c>
      <c r="F150" s="28">
        <f>(D150-C150)/E150</f>
        <v>120.00000000000004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43786</v>
      </c>
      <c r="C151" s="20">
        <f>D150+G150-H150</f>
        <v>19421.107848128173</v>
      </c>
      <c r="D151" s="17">
        <f>C151+(C151*0.04)</f>
        <v>20197.952162053301</v>
      </c>
      <c r="E151" s="17">
        <f>C151/3000</f>
        <v>6.4737026160427247</v>
      </c>
      <c r="F151" s="28">
        <f>(D151-C151)/E151</f>
        <v>120.00000000000024</v>
      </c>
      <c r="G151" s="18"/>
      <c r="H151" s="18"/>
      <c r="I151" s="19">
        <f>E151*50/C151</f>
        <v>1.666666666666667E-2</v>
      </c>
      <c r="J151" s="87"/>
    </row>
    <row r="152" spans="1:16" ht="13.5" thickBot="1">
      <c r="A152" s="97"/>
      <c r="B152" s="81">
        <f>B151+7</f>
        <v>43793</v>
      </c>
      <c r="C152" s="20">
        <f>D151+G151-H151</f>
        <v>20197.952162053301</v>
      </c>
      <c r="D152" s="17">
        <f>C152+(C152*0.04)</f>
        <v>21005.870248535433</v>
      </c>
      <c r="E152" s="17">
        <f>C152/3000</f>
        <v>6.7326507206844335</v>
      </c>
      <c r="F152" s="28">
        <f>(D152-C152)/E152</f>
        <v>119.99999999999999</v>
      </c>
      <c r="G152" s="80"/>
      <c r="H152" s="80">
        <f>(D152-C139)*0.35</f>
        <v>2759.9829836034842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43800</v>
      </c>
      <c r="C154" s="20">
        <f>D152+G152-H152</f>
        <v>18245.887264931949</v>
      </c>
      <c r="D154" s="17">
        <f>C154+(C154*0.04)</f>
        <v>18975.722755529227</v>
      </c>
      <c r="E154" s="17">
        <f>C154/3000</f>
        <v>6.0819624216439827</v>
      </c>
      <c r="F154" s="28">
        <f>(D154-C154)/E154</f>
        <v>119.99999999999991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43807</v>
      </c>
      <c r="C155" s="20">
        <f>D154+G154-H154</f>
        <v>18975.722755529227</v>
      </c>
      <c r="D155" s="17">
        <f>C155+(C155*0.04)</f>
        <v>19734.751665750395</v>
      </c>
      <c r="E155" s="17">
        <f>C155/3000</f>
        <v>6.325240918509742</v>
      </c>
      <c r="F155" s="28">
        <f>(D155-C155)/E155</f>
        <v>119.99999999999987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43814</v>
      </c>
      <c r="C156" s="20">
        <f>D155+G155-H155</f>
        <v>19734.751665750395</v>
      </c>
      <c r="D156" s="17">
        <f>C156+(C156*0.04)</f>
        <v>20524.141732380409</v>
      </c>
      <c r="E156" s="17">
        <f>C156/3000</f>
        <v>6.5782505552501318</v>
      </c>
      <c r="F156" s="28">
        <f>(D156-C156)/E156</f>
        <v>119.99999999999976</v>
      </c>
      <c r="G156" s="17"/>
      <c r="H156" s="79"/>
      <c r="I156" s="19">
        <f>E156*50/C156</f>
        <v>1.666666666666667E-2</v>
      </c>
      <c r="J156" s="87"/>
    </row>
    <row r="157" spans="1:16" ht="13.5" thickBot="1">
      <c r="A157" s="97"/>
      <c r="B157" s="81">
        <f>B156+7</f>
        <v>43821</v>
      </c>
      <c r="C157" s="20">
        <f>D156+G156-H156</f>
        <v>20524.141732380409</v>
      </c>
      <c r="D157" s="17">
        <f>C157+(C157*0.04)</f>
        <v>21345.107401675625</v>
      </c>
      <c r="E157" s="17">
        <f>C157/3000</f>
        <v>6.8413805774601366</v>
      </c>
      <c r="F157" s="28">
        <f>(D157-C157)/E157</f>
        <v>119.99999999999991</v>
      </c>
      <c r="G157" s="80"/>
      <c r="H157" s="80"/>
      <c r="I157" s="19">
        <f>E157*50/C157</f>
        <v>1.666666666666667E-2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43828</v>
      </c>
      <c r="C159" s="20">
        <f>D157+G157-H157</f>
        <v>21345.107401675625</v>
      </c>
      <c r="D159" s="17">
        <f>C159+(C159*0.04)</f>
        <v>22198.911697742649</v>
      </c>
      <c r="E159" s="17">
        <f>C159/3000</f>
        <v>7.1150358005585419</v>
      </c>
      <c r="F159" s="28">
        <f>(D159-C159)/E159</f>
        <v>119.99999999999993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43835</v>
      </c>
      <c r="C160" s="20">
        <f>D159+G159-H159</f>
        <v>22198.911697742649</v>
      </c>
      <c r="D160" s="17">
        <f>C160+(C160*0.04)</f>
        <v>23086.868165652355</v>
      </c>
      <c r="E160" s="17">
        <f>C160/3000</f>
        <v>7.3996372325808828</v>
      </c>
      <c r="F160" s="28">
        <f>(D160-C160)/E160</f>
        <v>119.99999999999997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43842</v>
      </c>
      <c r="C161" s="20">
        <f>D160+G160-H160</f>
        <v>23086.868165652355</v>
      </c>
      <c r="D161" s="17">
        <f>C161+(C161*0.04)</f>
        <v>24010.342892278448</v>
      </c>
      <c r="E161" s="17">
        <f>C161/3000</f>
        <v>7.695622721884118</v>
      </c>
      <c r="F161" s="28">
        <f>(D161-C161)/E161</f>
        <v>119.99999999999983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43849</v>
      </c>
      <c r="C162" s="20">
        <f>D161+G161-H161</f>
        <v>24010.342892278448</v>
      </c>
      <c r="D162" s="17">
        <f>C162+(C162*0.04)</f>
        <v>24970.756607969586</v>
      </c>
      <c r="E162" s="17">
        <f>C162/3000</f>
        <v>8.0034476307594833</v>
      </c>
      <c r="F162" s="28">
        <f>(D162-C162)/E162</f>
        <v>120.00000000000004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43856</v>
      </c>
      <c r="C164" s="20">
        <f>D162+G162-H162</f>
        <v>24970.756607969586</v>
      </c>
      <c r="D164" s="17">
        <f>C164+(C164*0.04)</f>
        <v>25969.586872288368</v>
      </c>
      <c r="E164" s="17">
        <f>C164/3000</f>
        <v>8.3235855359898618</v>
      </c>
      <c r="F164" s="28">
        <f>(D164-C164)/E164</f>
        <v>119.99999999999979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43863</v>
      </c>
      <c r="C165" s="20">
        <f>D164+G164-H164</f>
        <v>25969.586872288368</v>
      </c>
      <c r="D165" s="17">
        <f>C165+(C165*0.04)</f>
        <v>27008.370347179902</v>
      </c>
      <c r="E165" s="17">
        <f>C165/3000</f>
        <v>8.6565289574294564</v>
      </c>
      <c r="F165" s="28">
        <f>(D165-C165)/E165</f>
        <v>119.99999999999989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43870</v>
      </c>
      <c r="C166" s="20">
        <f>D165+G165-H165</f>
        <v>27008.370347179902</v>
      </c>
      <c r="D166" s="17">
        <f>C166+(C166*0.04)</f>
        <v>28088.705161067097</v>
      </c>
      <c r="E166" s="17">
        <f>C166/3000</f>
        <v>9.0027901157266346</v>
      </c>
      <c r="F166" s="28">
        <f>(D166-C166)/E166</f>
        <v>119.9999999999999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43877</v>
      </c>
      <c r="C167" s="20">
        <f>D166+G166-H166</f>
        <v>28088.705161067097</v>
      </c>
      <c r="D167" s="17">
        <f>C167+(C167*0.04)</f>
        <v>29212.25336750978</v>
      </c>
      <c r="E167" s="17">
        <f>C167/3000</f>
        <v>9.3629017203556995</v>
      </c>
      <c r="F167" s="28">
        <f>(D167-C167)/E167</f>
        <v>119.99999999999993</v>
      </c>
      <c r="G167" s="80"/>
      <c r="H167" s="80">
        <f>(D167-C154)*0.35</f>
        <v>3838.2281359022404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43884</v>
      </c>
      <c r="C169" s="20">
        <f>D167+G167-H167</f>
        <v>25374.025231607538</v>
      </c>
      <c r="D169" s="17">
        <f>C169+(C169*0.04)</f>
        <v>26388.98624087184</v>
      </c>
      <c r="E169" s="17">
        <f>C169/3000</f>
        <v>8.4580084105358466</v>
      </c>
      <c r="F169" s="28">
        <f>(D169-C169)/E169</f>
        <v>120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43891</v>
      </c>
      <c r="C170" s="20">
        <f>D169+G169-H169</f>
        <v>26388.98624087184</v>
      </c>
      <c r="D170" s="17">
        <f>C170+(C170*0.04)</f>
        <v>27444.545690506715</v>
      </c>
      <c r="E170" s="17">
        <f>C170/3000</f>
        <v>8.7963287469572808</v>
      </c>
      <c r="F170" s="28">
        <f>(D170-C170)/E170</f>
        <v>120.00000000000014</v>
      </c>
      <c r="G170" s="18"/>
      <c r="H170" s="18"/>
      <c r="I170" s="19">
        <f>E170*50/C170</f>
        <v>1.666666666666667E-2</v>
      </c>
      <c r="J170" s="87"/>
    </row>
    <row r="171" spans="1:16">
      <c r="A171" s="96"/>
      <c r="B171" s="81">
        <f>B170+7</f>
        <v>43898</v>
      </c>
      <c r="C171" s="20">
        <f>D170+G170-H170</f>
        <v>27444.545690506715</v>
      </c>
      <c r="D171" s="17">
        <f>C171+(C171*0.04)</f>
        <v>28542.327518126982</v>
      </c>
      <c r="E171" s="17">
        <f>C171/3000</f>
        <v>9.1481818968355721</v>
      </c>
      <c r="F171" s="28">
        <f>(D171-C171)/E171</f>
        <v>119.99999999999982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43905</v>
      </c>
      <c r="C172" s="20">
        <f>D171+G171-H171</f>
        <v>28542.327518126982</v>
      </c>
      <c r="D172" s="17">
        <f>C172+(C172*0.04)</f>
        <v>29684.020618852061</v>
      </c>
      <c r="E172" s="17">
        <f>C172/3000</f>
        <v>9.5141091727089933</v>
      </c>
      <c r="F172" s="28">
        <f>(D172-C172)/E172</f>
        <v>119.99999999999994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43912</v>
      </c>
      <c r="C174" s="20">
        <f>D172+G172-H172</f>
        <v>29684.020618852061</v>
      </c>
      <c r="D174" s="17">
        <f>C174+(C174*0.04)</f>
        <v>30871.381443606144</v>
      </c>
      <c r="E174" s="17">
        <f>C174/3000</f>
        <v>9.8946735396173544</v>
      </c>
      <c r="F174" s="28">
        <f>(D174-C174)/E174</f>
        <v>120.00000000000007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43919</v>
      </c>
      <c r="C175" s="20">
        <f>D174+G174-H174</f>
        <v>30871.381443606144</v>
      </c>
      <c r="D175" s="17">
        <f>C175+(C175*0.04)</f>
        <v>32106.23670135039</v>
      </c>
      <c r="E175" s="17">
        <f>C175/3000</f>
        <v>10.290460481202048</v>
      </c>
      <c r="F175" s="28">
        <f>(D175-C175)/E175</f>
        <v>120.00000000000003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43926</v>
      </c>
      <c r="C176" s="20">
        <f>D175+G175-H175</f>
        <v>32106.23670135039</v>
      </c>
      <c r="D176" s="17">
        <f>C176+(C176*0.04)</f>
        <v>33390.486169404408</v>
      </c>
      <c r="E176" s="17">
        <f>C176/3000</f>
        <v>10.702078900450131</v>
      </c>
      <c r="F176" s="28">
        <f>(D176-C176)/E176</f>
        <v>120.00000000000027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43933</v>
      </c>
      <c r="C177" s="20">
        <f>D176+G176-H176</f>
        <v>33390.486169404408</v>
      </c>
      <c r="D177" s="17">
        <f>C177+(C177*0.04)</f>
        <v>34726.105616180583</v>
      </c>
      <c r="E177" s="17">
        <f>C177/3000</f>
        <v>11.130162056468135</v>
      </c>
      <c r="F177" s="28">
        <f>(D177-C177)/E177</f>
        <v>119.99999999999983</v>
      </c>
      <c r="G177" s="80"/>
      <c r="H177" s="80">
        <f>(D177-C169)*0.35</f>
        <v>3273.2281346005652</v>
      </c>
      <c r="I177" s="19">
        <f>E177*50/C177</f>
        <v>1.6666666666666663E-2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topLeftCell="A10" workbookViewId="0">
      <selection activeCell="C17" sqref="C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3">
        <f>(D4-C4)/C4</f>
        <v>-4.4999999999999606E-3</v>
      </c>
    </row>
    <row r="5" spans="1:16">
      <c r="A5" s="96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3">
        <f>(D5-C4)/C4</f>
        <v>-3.6953300000000008E-2</v>
      </c>
    </row>
    <row r="6" spans="1:16">
      <c r="A6" s="96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3">
        <f>(D6-C4)/C4</f>
        <v>-5.6214233999999981E-2</v>
      </c>
    </row>
    <row r="7" spans="1:16" ht="13.5" thickBot="1">
      <c r="A7" s="97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3">
        <f>(D7-C4)/C4</f>
        <v>3.5397653600032319E-5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3">
        <f>(D9-C4)/C4</f>
        <v>-8.8367731498978183E-2</v>
      </c>
    </row>
    <row r="10" spans="1:16">
      <c r="A10" s="96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3">
        <f>(D10-C4)/C4</f>
        <v>-0.14151589275258769</v>
      </c>
    </row>
    <row r="11" spans="1:16">
      <c r="A11" s="96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3">
        <f>(D11-C4)/C4</f>
        <v>-4.5451521151602323E-2</v>
      </c>
    </row>
    <row r="12" spans="1:16" ht="13.5" thickBot="1">
      <c r="A12" s="97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3">
        <f>(D12-C4)/C4</f>
        <v>-0.1151335601075353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3">
        <f>(D14-C4)/C4</f>
        <v>-0.12424768443842768</v>
      </c>
    </row>
    <row r="15" spans="1:16">
      <c r="A15" s="96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3">
        <f>(D15-C4)/C4</f>
        <v>-0.17188861040497719</v>
      </c>
    </row>
    <row r="16" spans="1:16">
      <c r="A16" s="96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5" thickBot="1">
      <c r="A17" s="97"/>
      <c r="B17" s="81">
        <f>B16+7</f>
        <v>43023</v>
      </c>
      <c r="C17" s="32">
        <f>D16+G16-H16</f>
        <v>1164.0043002851066</v>
      </c>
      <c r="D17" s="17">
        <f>C17+(C17*0.04)</f>
        <v>1210.564472296511</v>
      </c>
      <c r="E17" s="17">
        <f>C17/3000</f>
        <v>0.3880014334283689</v>
      </c>
      <c r="F17" s="28">
        <f>(D17-C17)/E17</f>
        <v>120.0000000000002</v>
      </c>
      <c r="G17" s="18"/>
      <c r="H17" s="80">
        <f>(D17-C4)*0.3</f>
        <v>-84.430658311046699</v>
      </c>
      <c r="I17" s="19">
        <f>E17*50/C17</f>
        <v>1.6666666666666666E-2</v>
      </c>
      <c r="J17" s="87"/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43030</v>
      </c>
      <c r="C19" s="20">
        <f>D17+G17-H17</f>
        <v>1294.9951306075577</v>
      </c>
      <c r="D19" s="17">
        <f>C19+(C19*0.04)</f>
        <v>1346.7949358318601</v>
      </c>
      <c r="E19" s="17">
        <f>C19/3000</f>
        <v>0.43166504353585256</v>
      </c>
      <c r="F19" s="28">
        <f>(D19-C19)/E19</f>
        <v>120.00000000000026</v>
      </c>
      <c r="G19" s="18"/>
      <c r="H19" s="18"/>
      <c r="I19" s="19">
        <f>E19*50/C19</f>
        <v>1.6666666666666666E-2</v>
      </c>
      <c r="J19" s="87"/>
    </row>
    <row r="20" spans="1:16">
      <c r="A20" s="96"/>
      <c r="B20" s="81">
        <f>B19+7</f>
        <v>43037</v>
      </c>
      <c r="C20" s="20">
        <f>D19+G19-H19</f>
        <v>1346.7949358318601</v>
      </c>
      <c r="D20" s="17">
        <f>C20+(C20*0.04)</f>
        <v>1400.6667332651346</v>
      </c>
      <c r="E20" s="17">
        <f>C20/3000</f>
        <v>0.44893164527728668</v>
      </c>
      <c r="F20" s="28">
        <f>(D20-C20)/E20</f>
        <v>120.00000000000004</v>
      </c>
      <c r="G20" s="18"/>
      <c r="H20" s="18"/>
      <c r="I20" s="19">
        <f>E20*50/C20</f>
        <v>1.6666666666666666E-2</v>
      </c>
      <c r="J20" s="87"/>
    </row>
    <row r="21" spans="1:16">
      <c r="A21" s="96"/>
      <c r="B21" s="81">
        <f>B20+7</f>
        <v>43044</v>
      </c>
      <c r="C21" s="20">
        <f>D20+G20-H20</f>
        <v>1400.6667332651346</v>
      </c>
      <c r="D21" s="17">
        <f>C21+(C21*0.04)</f>
        <v>1456.6934025957398</v>
      </c>
      <c r="E21" s="17">
        <f>C21/3000</f>
        <v>0.46688891108837821</v>
      </c>
      <c r="F21" s="28">
        <f>(D21-C21)/E21</f>
        <v>119.99999999999976</v>
      </c>
      <c r="G21" s="18"/>
      <c r="H21" s="18"/>
      <c r="I21" s="19">
        <f>E21*50/C21</f>
        <v>1.6666666666666666E-2</v>
      </c>
      <c r="J21" s="87"/>
    </row>
    <row r="22" spans="1:16" ht="13.5" thickBot="1">
      <c r="A22" s="97"/>
      <c r="B22" s="81">
        <f>B21+7</f>
        <v>43051</v>
      </c>
      <c r="C22" s="20">
        <f>D21+G21-H21</f>
        <v>1456.6934025957398</v>
      </c>
      <c r="D22" s="17">
        <f>C22+(C22*0.04)</f>
        <v>1514.9611386995693</v>
      </c>
      <c r="E22" s="17">
        <f>C22/3000</f>
        <v>0.48556446753191329</v>
      </c>
      <c r="F22" s="28">
        <f>(D22-C22)/E22</f>
        <v>119.99999999999984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43058</v>
      </c>
      <c r="C24" s="20">
        <f>D22+G22-H22</f>
        <v>1514.9611386995693</v>
      </c>
      <c r="D24" s="17">
        <f>C24+(C24*0.04)</f>
        <v>1575.559584247552</v>
      </c>
      <c r="E24" s="17">
        <f>C24/3000</f>
        <v>0.5049870462331898</v>
      </c>
      <c r="F24" s="28">
        <f>(D24-C24)/E24</f>
        <v>119.99999999999983</v>
      </c>
      <c r="G24" s="18"/>
      <c r="H24" s="18"/>
      <c r="I24" s="19">
        <f>E24*50/C24</f>
        <v>1.6666666666666666E-2</v>
      </c>
      <c r="J24" s="87"/>
    </row>
    <row r="25" spans="1:16">
      <c r="A25" s="96"/>
      <c r="B25" s="81">
        <f>B24+7</f>
        <v>43065</v>
      </c>
      <c r="C25" s="20">
        <f>D24+G24-H24</f>
        <v>1575.559584247552</v>
      </c>
      <c r="D25" s="17">
        <f>C25+(C25*0.04)</f>
        <v>1638.5819676174542</v>
      </c>
      <c r="E25" s="17">
        <f>C25/3000</f>
        <v>0.52518652808251731</v>
      </c>
      <c r="F25" s="28">
        <f>(D25-C25)/E25</f>
        <v>120.00000000000018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43072</v>
      </c>
      <c r="C26" s="20">
        <f>D25+G25-H25</f>
        <v>1638.5819676174542</v>
      </c>
      <c r="D26" s="17">
        <f>C26+(C26*0.04)</f>
        <v>1704.1252463221524</v>
      </c>
      <c r="E26" s="17">
        <f>C26/3000</f>
        <v>0.54619398920581808</v>
      </c>
      <c r="F26" s="28">
        <f>(D26-C26)/E26</f>
        <v>120.00000000000004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43079</v>
      </c>
      <c r="C27" s="20">
        <f>D26+G26-H26</f>
        <v>1704.1252463221524</v>
      </c>
      <c r="D27" s="17">
        <f>C27+(C27*0.04)</f>
        <v>1772.2902561750384</v>
      </c>
      <c r="E27" s="17">
        <f>C27/3000</f>
        <v>0.56804174877405078</v>
      </c>
      <c r="F27" s="28">
        <f>(D27-C27)/E27</f>
        <v>119.99999999999982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43086</v>
      </c>
      <c r="C29" s="20">
        <f>D27+G27-H27</f>
        <v>1772.2902561750384</v>
      </c>
      <c r="D29" s="17">
        <f>C29+(C29*0.04)</f>
        <v>1843.18186642204</v>
      </c>
      <c r="E29" s="17">
        <f>C29/3000</f>
        <v>0.59076341872501281</v>
      </c>
      <c r="F29" s="28">
        <f>(D29-C29)/E29</f>
        <v>120.00000000000011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43093</v>
      </c>
      <c r="C30" s="20">
        <f>D29+G29-H29</f>
        <v>1843.18186642204</v>
      </c>
      <c r="D30" s="17">
        <f>C30+(C30*0.04)</f>
        <v>1916.9091410789215</v>
      </c>
      <c r="E30" s="17">
        <f>C30/3000</f>
        <v>0.61439395547401332</v>
      </c>
      <c r="F30" s="28">
        <f>(D30-C30)/E30</f>
        <v>119.99999999999983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43100</v>
      </c>
      <c r="C31" s="20">
        <f>D30+G30-H30</f>
        <v>1916.9091410789215</v>
      </c>
      <c r="D31" s="17">
        <f>C31+(C31*0.04)</f>
        <v>1993.5855067220784</v>
      </c>
      <c r="E31" s="17">
        <f>C31/3000</f>
        <v>0.63896971369297384</v>
      </c>
      <c r="F31" s="28">
        <f>(D31-C31)/E31</f>
        <v>120.00000000000013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43107</v>
      </c>
      <c r="C32" s="20">
        <f>D31+G31-H31</f>
        <v>1993.5855067220784</v>
      </c>
      <c r="D32" s="17">
        <f>C32+(C32*0.04)</f>
        <v>2073.3289269909615</v>
      </c>
      <c r="E32" s="17">
        <f>C32/3000</f>
        <v>0.66452850224069282</v>
      </c>
      <c r="F32" s="28">
        <f>(D32-C32)/E32</f>
        <v>119.99999999999983</v>
      </c>
      <c r="G32" s="18"/>
      <c r="H32" s="80">
        <f>(D32-C19)*0.35</f>
        <v>272.41682873419131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43114</v>
      </c>
      <c r="C34" s="20">
        <f>D32+G32-H32</f>
        <v>1800.9120982567702</v>
      </c>
      <c r="D34" s="17">
        <f>C34+(C34*0.04)</f>
        <v>1872.948582187041</v>
      </c>
      <c r="E34" s="17">
        <f>C34/3000</f>
        <v>0.60030403275225674</v>
      </c>
      <c r="F34" s="28">
        <f>(D34-C34)/E34</f>
        <v>120.00000000000004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43121</v>
      </c>
      <c r="C35" s="20">
        <f>D34+G34-H34</f>
        <v>1872.948582187041</v>
      </c>
      <c r="D35" s="17">
        <f>C35+(C35*0.04)</f>
        <v>1947.8665254745226</v>
      </c>
      <c r="E35" s="17">
        <f>C35/3000</f>
        <v>0.62431619406234695</v>
      </c>
      <c r="F35" s="28">
        <f>(D35-C35)/E35</f>
        <v>120.00000000000003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43128</v>
      </c>
      <c r="C36" s="20">
        <f>D35+G35-H35</f>
        <v>1947.8665254745226</v>
      </c>
      <c r="D36" s="17">
        <f>C36+(C36*0.04)</f>
        <v>2025.7811864935036</v>
      </c>
      <c r="E36" s="17">
        <f>C36/3000</f>
        <v>0.64928884182484092</v>
      </c>
      <c r="F36" s="28">
        <f>(D36-C36)/E36</f>
        <v>120.00000000000006</v>
      </c>
      <c r="G36" s="18"/>
      <c r="H36" s="18"/>
      <c r="I36" s="19">
        <f>E36*50/C36</f>
        <v>1.666666666666667E-2</v>
      </c>
      <c r="J36" s="87"/>
    </row>
    <row r="37" spans="1:16" ht="13.5" thickBot="1">
      <c r="A37" s="97"/>
      <c r="B37" s="81">
        <f>B36+7</f>
        <v>43135</v>
      </c>
      <c r="C37" s="20">
        <f>D36+G36-H36</f>
        <v>2025.7811864935036</v>
      </c>
      <c r="D37" s="17">
        <f>C37+(C37*0.04)</f>
        <v>2106.8124339532437</v>
      </c>
      <c r="E37" s="17">
        <f>C37/3000</f>
        <v>0.67526039549783456</v>
      </c>
      <c r="F37" s="28">
        <f>(D37-C37)/E37</f>
        <v>120</v>
      </c>
      <c r="G37" s="80"/>
      <c r="H37" s="80"/>
      <c r="I37" s="19">
        <f>E37*50/C37</f>
        <v>1.666666666666667E-2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43142</v>
      </c>
      <c r="C39" s="20">
        <f>D37+G37-H37</f>
        <v>2106.8124339532437</v>
      </c>
      <c r="D39" s="17">
        <f>C39+(C39*0.04)</f>
        <v>2191.0849313113736</v>
      </c>
      <c r="E39" s="17">
        <f>C39/3000</f>
        <v>0.70227081131774793</v>
      </c>
      <c r="F39" s="28">
        <f>(D39-C39)/E39</f>
        <v>120.00000000000013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43149</v>
      </c>
      <c r="C40" s="20">
        <f>D39+G39-H39</f>
        <v>2191.0849313113736</v>
      </c>
      <c r="D40" s="17">
        <f>C40+(C40*0.04)</f>
        <v>2278.7283285638287</v>
      </c>
      <c r="E40" s="17">
        <f>C40/3000</f>
        <v>0.73036164377045787</v>
      </c>
      <c r="F40" s="28">
        <f>(D40-C40)/E40</f>
        <v>120.0000000000002</v>
      </c>
      <c r="G40" s="18"/>
      <c r="H40" s="18"/>
      <c r="I40" s="19">
        <f>E40*50/C40</f>
        <v>1.666666666666667E-2</v>
      </c>
      <c r="J40" s="87"/>
    </row>
    <row r="41" spans="1:16">
      <c r="A41" s="96"/>
      <c r="B41" s="81">
        <f>B40+7</f>
        <v>43156</v>
      </c>
      <c r="C41" s="20">
        <f>D40+G40-H40</f>
        <v>2278.7283285638287</v>
      </c>
      <c r="D41" s="17">
        <f>C41+(C41*0.04)</f>
        <v>2369.8774617063818</v>
      </c>
      <c r="E41" s="17">
        <f>C41/3000</f>
        <v>0.75957610952127619</v>
      </c>
      <c r="F41" s="28">
        <f>(D41-C41)/E41</f>
        <v>120.00000000000006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43163</v>
      </c>
      <c r="C42" s="20">
        <f>D41+G41-H41</f>
        <v>2369.8774617063818</v>
      </c>
      <c r="D42" s="17">
        <f>C42+(C42*0.04)</f>
        <v>2464.6725601746371</v>
      </c>
      <c r="E42" s="17">
        <f>C42/3000</f>
        <v>0.78995915390212723</v>
      </c>
      <c r="F42" s="28">
        <f>(D42-C42)/E42</f>
        <v>119.99999999999994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43170</v>
      </c>
      <c r="C44" s="20">
        <f>D42+G42-H42</f>
        <v>2464.6725601746371</v>
      </c>
      <c r="D44" s="17">
        <f>C44+(C44*0.04)</f>
        <v>2563.2594625816228</v>
      </c>
      <c r="E44" s="17">
        <f>C44/3000</f>
        <v>0.82155752005821236</v>
      </c>
      <c r="F44" s="28">
        <f>(D44-C44)/E44</f>
        <v>120.00000000000027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43177</v>
      </c>
      <c r="C45" s="20">
        <f>D44+G44-H44</f>
        <v>2563.2594625816228</v>
      </c>
      <c r="D45" s="17">
        <f>C45+(C45*0.04)</f>
        <v>2665.7898410848875</v>
      </c>
      <c r="E45" s="17">
        <f>C45/3000</f>
        <v>0.85441982086054091</v>
      </c>
      <c r="F45" s="28">
        <f>(D45-C45)/E45</f>
        <v>119.99999999999979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43184</v>
      </c>
      <c r="C46" s="20">
        <f>D45+G45-H45</f>
        <v>2665.7898410848875</v>
      </c>
      <c r="D46" s="17">
        <f>C46+(C46*0.04)</f>
        <v>2772.4214347282832</v>
      </c>
      <c r="E46" s="17">
        <f>C46/3000</f>
        <v>0.88859661369496246</v>
      </c>
      <c r="F46" s="28">
        <f>(D46-C46)/E46</f>
        <v>120.00000000000026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43191</v>
      </c>
      <c r="C47" s="20">
        <f>D46+G46-H46</f>
        <v>2772.4214347282832</v>
      </c>
      <c r="D47" s="17">
        <f>C47+(C47*0.04)</f>
        <v>2883.3182921174143</v>
      </c>
      <c r="E47" s="17">
        <f>C47/3000</f>
        <v>0.92414047824276102</v>
      </c>
      <c r="F47" s="28">
        <f>(D47-C47)/E47</f>
        <v>119.99999999999979</v>
      </c>
      <c r="G47" s="80"/>
      <c r="H47" s="80">
        <f>(D47-C34)*0.35</f>
        <v>378.84216785122544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43198</v>
      </c>
      <c r="C49" s="20">
        <f>D47+G47-H47</f>
        <v>2504.4761242661889</v>
      </c>
      <c r="D49" s="17">
        <f>C49+(C49*0.04)</f>
        <v>2604.6551692368366</v>
      </c>
      <c r="E49" s="17">
        <f>C49/3000</f>
        <v>0.83482537475539631</v>
      </c>
      <c r="F49" s="28">
        <f>(D49-C49)/E49</f>
        <v>120.00000000000021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43205</v>
      </c>
      <c r="C50" s="20">
        <f>D49+G49-H49</f>
        <v>2604.6551692368366</v>
      </c>
      <c r="D50" s="17">
        <f>C50+(C50*0.04)</f>
        <v>2708.8413760063099</v>
      </c>
      <c r="E50" s="17">
        <f>C50/3000</f>
        <v>0.86821838974561216</v>
      </c>
      <c r="F50" s="28">
        <f>(D50-C50)/E50</f>
        <v>119.99999999999982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43212</v>
      </c>
      <c r="C51" s="20">
        <f>D50+G50-H50</f>
        <v>2708.8413760063099</v>
      </c>
      <c r="D51" s="17">
        <f>C51+(C51*0.04)</f>
        <v>2817.1950310465622</v>
      </c>
      <c r="E51" s="17">
        <f>C51/3000</f>
        <v>0.90294712533543664</v>
      </c>
      <c r="F51" s="28">
        <f>(D51-C51)/E51</f>
        <v>119.9999999999999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43219</v>
      </c>
      <c r="C52" s="20">
        <f>D51+G51-H51</f>
        <v>2817.1950310465622</v>
      </c>
      <c r="D52" s="17">
        <f>C52+(C52*0.04)</f>
        <v>2929.8828322884247</v>
      </c>
      <c r="E52" s="17">
        <f>C52/3000</f>
        <v>0.93906501034885403</v>
      </c>
      <c r="F52" s="28">
        <f>(D52-C52)/E52</f>
        <v>119.99999999999993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43226</v>
      </c>
      <c r="C54" s="20">
        <f>D52+G52-H52</f>
        <v>2929.8828322884247</v>
      </c>
      <c r="D54" s="17">
        <f>C54+(C54*0.04)</f>
        <v>3047.0781455799615</v>
      </c>
      <c r="E54" s="17">
        <f>C54/3000</f>
        <v>0.97662761076280824</v>
      </c>
      <c r="F54" s="28">
        <f>(D54-C54)/E54</f>
        <v>119.99999999999989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43233</v>
      </c>
      <c r="C55" s="20">
        <f>D54+G54-H54</f>
        <v>3047.0781455799615</v>
      </c>
      <c r="D55" s="17">
        <f>C55+(C55*0.04)</f>
        <v>3168.96127140316</v>
      </c>
      <c r="E55" s="17">
        <f>C55/3000</f>
        <v>1.0156927151933206</v>
      </c>
      <c r="F55" s="28">
        <f>(D55-C55)/E55</f>
        <v>120.00000000000003</v>
      </c>
      <c r="G55" s="18"/>
      <c r="H55" s="18"/>
      <c r="I55" s="19">
        <f>E55*50/C55</f>
        <v>1.666666666666667E-2</v>
      </c>
      <c r="J55" s="87"/>
    </row>
    <row r="56" spans="1:16">
      <c r="A56" s="96"/>
      <c r="B56" s="81">
        <f>B55+7</f>
        <v>43240</v>
      </c>
      <c r="C56" s="20">
        <f>D55+G55-H55</f>
        <v>3168.96127140316</v>
      </c>
      <c r="D56" s="17">
        <f>C56+(C56*0.04)</f>
        <v>3295.7197222592863</v>
      </c>
      <c r="E56" s="17">
        <f>C56/3000</f>
        <v>1.0563204238010533</v>
      </c>
      <c r="F56" s="28">
        <f>(D56-C56)/E56</f>
        <v>119.99999999999989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43247</v>
      </c>
      <c r="C57" s="20">
        <f>D56+G56-H56</f>
        <v>3295.7197222592863</v>
      </c>
      <c r="D57" s="17">
        <f>C57+(C57*0.04)</f>
        <v>3427.5485111496578</v>
      </c>
      <c r="E57" s="17">
        <f>C57/3000</f>
        <v>1.0985732407530955</v>
      </c>
      <c r="F57" s="28">
        <f>(D57-C57)/E57</f>
        <v>120.00000000000001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43254</v>
      </c>
      <c r="C59" s="20">
        <f>D57+G57-H57</f>
        <v>3427.5485111496578</v>
      </c>
      <c r="D59" s="17">
        <f>C59+(C59*0.04)</f>
        <v>3564.650451595644</v>
      </c>
      <c r="E59" s="17">
        <f>C59/3000</f>
        <v>1.1425161703832192</v>
      </c>
      <c r="F59" s="28">
        <f>(D59-C59)/E59</f>
        <v>119.99999999999991</v>
      </c>
      <c r="G59" s="18"/>
      <c r="H59" s="18"/>
      <c r="I59" s="19">
        <f>E59*50/C59</f>
        <v>1.6666666666666663E-2</v>
      </c>
      <c r="J59" s="87"/>
    </row>
    <row r="60" spans="1:16">
      <c r="A60" s="96"/>
      <c r="B60" s="81">
        <f>B59+7</f>
        <v>43261</v>
      </c>
      <c r="C60" s="20">
        <f>D59+G59-H59</f>
        <v>3564.650451595644</v>
      </c>
      <c r="D60" s="17">
        <f>C60+(C60*0.04)</f>
        <v>3707.2364696594695</v>
      </c>
      <c r="E60" s="17">
        <f>C60/3000</f>
        <v>1.1882168171985479</v>
      </c>
      <c r="F60" s="28">
        <f>(D60-C60)/E60</f>
        <v>119.99999999999986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43268</v>
      </c>
      <c r="C61" s="20">
        <f>D60+G60-H60</f>
        <v>3707.2364696594695</v>
      </c>
      <c r="D61" s="17">
        <f>C61+(C61*0.04)</f>
        <v>3855.5259284458484</v>
      </c>
      <c r="E61" s="17">
        <f>C61/3000</f>
        <v>1.2357454898864899</v>
      </c>
      <c r="F61" s="28">
        <f>(D61-C61)/E61</f>
        <v>120.00000000000007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43275</v>
      </c>
      <c r="C62" s="20">
        <f>D61+G61-H61</f>
        <v>3855.5259284458484</v>
      </c>
      <c r="D62" s="17">
        <f>C62+(C62*0.04)</f>
        <v>4009.7469655836821</v>
      </c>
      <c r="E62" s="17">
        <f>C62/3000</f>
        <v>1.2851753094819496</v>
      </c>
      <c r="F62" s="28">
        <f>(D62-C62)/E62</f>
        <v>119.99999999999982</v>
      </c>
      <c r="G62" s="80"/>
      <c r="H62" s="80">
        <f>(D62-C49)*0.35</f>
        <v>526.84479446112266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43282</v>
      </c>
      <c r="C64" s="20">
        <f>D62+G62-H62</f>
        <v>3482.9021711225596</v>
      </c>
      <c r="D64" s="17">
        <f>C64+(C64*0.04)</f>
        <v>3622.2182579674618</v>
      </c>
      <c r="E64" s="17">
        <f>C64/3000</f>
        <v>1.1609673903741866</v>
      </c>
      <c r="F64" s="28">
        <f>(D64-C64)/E64</f>
        <v>119.99999999999983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43289</v>
      </c>
      <c r="C65" s="20">
        <f>D64+G64-H64</f>
        <v>3622.2182579674618</v>
      </c>
      <c r="D65" s="17">
        <f>C65+(C65*0.04)</f>
        <v>3767.1069882861602</v>
      </c>
      <c r="E65" s="17">
        <f>C65/3000</f>
        <v>1.207406085989154</v>
      </c>
      <c r="F65" s="28">
        <f>(D65-C65)/E65</f>
        <v>119.99999999999996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43296</v>
      </c>
      <c r="C66" s="20">
        <f>D65+G65-H65</f>
        <v>3767.1069882861602</v>
      </c>
      <c r="D66" s="17">
        <f>C66+(C66*0.04)</f>
        <v>3917.7912678176067</v>
      </c>
      <c r="E66" s="17">
        <f>C66/3000</f>
        <v>1.2557023294287202</v>
      </c>
      <c r="F66" s="28">
        <f>(D66-C66)/E66</f>
        <v>120.00000000000003</v>
      </c>
      <c r="G66" s="17"/>
      <c r="H66" s="79"/>
      <c r="I66" s="19">
        <f>E66*50/C66</f>
        <v>1.666666666666667E-2</v>
      </c>
      <c r="J66" s="87"/>
    </row>
    <row r="67" spans="1:16" ht="13.5" thickBot="1">
      <c r="A67" s="97"/>
      <c r="B67" s="81">
        <f>B66+7</f>
        <v>43303</v>
      </c>
      <c r="C67" s="20">
        <f>D66+G66-H66</f>
        <v>3917.7912678176067</v>
      </c>
      <c r="D67" s="17">
        <f>C67+(C67*0.04)</f>
        <v>4074.502918530311</v>
      </c>
      <c r="E67" s="17">
        <f>C67/3000</f>
        <v>1.305930422605869</v>
      </c>
      <c r="F67" s="28">
        <f>(D67-C67)/E67</f>
        <v>120.00000000000004</v>
      </c>
      <c r="G67" s="80"/>
      <c r="H67" s="80"/>
      <c r="I67" s="19">
        <f>E67*50/C67</f>
        <v>1.666666666666667E-2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43310</v>
      </c>
      <c r="C69" s="20">
        <f>D67+G67-H67</f>
        <v>4074.502918530311</v>
      </c>
      <c r="D69" s="17">
        <f>C69+(C69*0.04)</f>
        <v>4237.4830352715235</v>
      </c>
      <c r="E69" s="17">
        <f>C69/3000</f>
        <v>1.3581676395101037</v>
      </c>
      <c r="F69" s="28">
        <f>(D69-C69)/E69</f>
        <v>120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43317</v>
      </c>
      <c r="C70" s="20">
        <f>D69+G69-H69</f>
        <v>4237.4830352715235</v>
      </c>
      <c r="D70" s="17">
        <f>C70+(C70*0.04)</f>
        <v>4406.9823566823843</v>
      </c>
      <c r="E70" s="17">
        <f>C70/3000</f>
        <v>1.4124943450905079</v>
      </c>
      <c r="F70" s="28">
        <f>(D70-C70)/E70</f>
        <v>119.99999999999991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43324</v>
      </c>
      <c r="C71" s="20">
        <f>D70+G70-H70</f>
        <v>4406.9823566823843</v>
      </c>
      <c r="D71" s="17">
        <f>C71+(C71*0.04)</f>
        <v>4583.2616509496793</v>
      </c>
      <c r="E71" s="17">
        <f>C71/3000</f>
        <v>1.468994118894128</v>
      </c>
      <c r="F71" s="28">
        <f>(D71-C71)/E71</f>
        <v>119.99999999999973</v>
      </c>
      <c r="G71" s="18"/>
      <c r="H71" s="18"/>
      <c r="I71" s="19">
        <f>E71*50/C71</f>
        <v>1.6666666666666663E-2</v>
      </c>
      <c r="J71" s="87"/>
    </row>
    <row r="72" spans="1:16" ht="13.5" thickBot="1">
      <c r="A72" s="97"/>
      <c r="B72" s="81">
        <f>B71+7</f>
        <v>43331</v>
      </c>
      <c r="C72" s="20">
        <f>D71+G71-H71</f>
        <v>4583.2616509496793</v>
      </c>
      <c r="D72" s="17">
        <f>C72+(C72*0.04)</f>
        <v>4766.5921169876665</v>
      </c>
      <c r="E72" s="17">
        <f>C72/3000</f>
        <v>1.5277538836498932</v>
      </c>
      <c r="F72" s="28">
        <f>(D72-C72)/E72</f>
        <v>120.00000000000001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43338</v>
      </c>
      <c r="C74" s="20">
        <f>D72+G72-H72</f>
        <v>4766.5921169876665</v>
      </c>
      <c r="D74" s="17">
        <f>C74+(C74*0.04)</f>
        <v>4957.2558016671728</v>
      </c>
      <c r="E74" s="17">
        <f>C74/3000</f>
        <v>1.5888640389958888</v>
      </c>
      <c r="F74" s="28">
        <f>(D74-C74)/E74</f>
        <v>119.9999999999998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43345</v>
      </c>
      <c r="C75" s="20">
        <f>D74+G74-H74</f>
        <v>4957.2558016671728</v>
      </c>
      <c r="D75" s="17">
        <f>C75+(C75*0.04)</f>
        <v>5155.54603373386</v>
      </c>
      <c r="E75" s="17">
        <f>C75/3000</f>
        <v>1.6524186005557242</v>
      </c>
      <c r="F75" s="28">
        <f>(D75-C75)/E75</f>
        <v>120.00000000000016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43352</v>
      </c>
      <c r="C76" s="20">
        <f>D75+G75-H75</f>
        <v>5155.54603373386</v>
      </c>
      <c r="D76" s="17">
        <f>C76+(C76*0.04)</f>
        <v>5361.7678750832147</v>
      </c>
      <c r="E76" s="17">
        <f>C76/3000</f>
        <v>1.7185153445779533</v>
      </c>
      <c r="F76" s="28">
        <f>(D76-C76)/E76</f>
        <v>120.00000000000017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43359</v>
      </c>
      <c r="C77" s="20">
        <f>D76+G76-H76</f>
        <v>5361.7678750832147</v>
      </c>
      <c r="D77" s="17">
        <f>C77+(C77*0.04)</f>
        <v>5576.2385900865429</v>
      </c>
      <c r="E77" s="17">
        <f>C77/3000</f>
        <v>1.7872559583610717</v>
      </c>
      <c r="F77" s="28">
        <f>(D77-C77)/E77</f>
        <v>119.99999999999979</v>
      </c>
      <c r="G77" s="80"/>
      <c r="H77" s="80">
        <f>(D77-C64)*0.35</f>
        <v>732.66774663739409</v>
      </c>
      <c r="I77" s="19">
        <f>E77*50/C77</f>
        <v>1.666666666666667E-2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43366</v>
      </c>
      <c r="C79" s="20">
        <f>D77+G77-H77</f>
        <v>4843.5708434491489</v>
      </c>
      <c r="D79" s="17">
        <f>C79+(C79*0.04)</f>
        <v>5037.313677187115</v>
      </c>
      <c r="E79" s="17">
        <f>C79/3000</f>
        <v>1.6145236144830497</v>
      </c>
      <c r="F79" s="28">
        <f>(D79-C79)/E79</f>
        <v>120.00000000000006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43373</v>
      </c>
      <c r="C80" s="20">
        <f>D79+G79-H79</f>
        <v>5037.313677187115</v>
      </c>
      <c r="D80" s="17">
        <f>C80+(C80*0.04)</f>
        <v>5238.8062242746</v>
      </c>
      <c r="E80" s="17">
        <f>C80/3000</f>
        <v>1.6791045590623717</v>
      </c>
      <c r="F80" s="28">
        <f>(D80-C80)/E80</f>
        <v>120.00000000000026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43380</v>
      </c>
      <c r="C81" s="20">
        <f>D80+G80-H80</f>
        <v>5238.8062242746</v>
      </c>
      <c r="D81" s="17">
        <f>C81+(C81*0.04)</f>
        <v>5448.3584732455838</v>
      </c>
      <c r="E81" s="17">
        <f>C81/3000</f>
        <v>1.7462687414248668</v>
      </c>
      <c r="F81" s="28">
        <f>(D81-C81)/E81</f>
        <v>119.99999999999987</v>
      </c>
      <c r="G81" s="18"/>
      <c r="H81" s="18"/>
      <c r="I81" s="19">
        <f>E81*50/C81</f>
        <v>1.666666666666667E-2</v>
      </c>
      <c r="J81" s="87"/>
    </row>
    <row r="82" spans="1:16" ht="13.5" thickBot="1">
      <c r="A82" s="97"/>
      <c r="B82" s="81">
        <f>B81+7</f>
        <v>43387</v>
      </c>
      <c r="C82" s="20">
        <f>D81+G81-H81</f>
        <v>5448.3584732455838</v>
      </c>
      <c r="D82" s="17">
        <f>C82+(C82*0.04)</f>
        <v>5666.2928121754076</v>
      </c>
      <c r="E82" s="17">
        <f>C82/3000</f>
        <v>1.8161194910818612</v>
      </c>
      <c r="F82" s="28">
        <f>(D82-C82)/E82</f>
        <v>120.00000000000023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43394</v>
      </c>
      <c r="C84" s="20">
        <f>D82+G82-H82</f>
        <v>5666.2928121754076</v>
      </c>
      <c r="D84" s="17">
        <f>C84+(C84*0.04)</f>
        <v>5892.9445246624236</v>
      </c>
      <c r="E84" s="17">
        <f>C84/3000</f>
        <v>1.8887642707251358</v>
      </c>
      <c r="F84" s="28">
        <f>(D84-C84)/E84</f>
        <v>119.99999999999989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43401</v>
      </c>
      <c r="C85" s="20">
        <f>D84+G84-H84</f>
        <v>5892.9445246624236</v>
      </c>
      <c r="D85" s="17">
        <f>C85+(C85*0.04)</f>
        <v>6128.6623056489207</v>
      </c>
      <c r="E85" s="17">
        <f>C85/3000</f>
        <v>1.9643148415541412</v>
      </c>
      <c r="F85" s="28">
        <f>(D85-C85)/E85</f>
        <v>120.00000000000004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43408</v>
      </c>
      <c r="C86" s="20">
        <f>D85+G85-H85</f>
        <v>6128.6623056489207</v>
      </c>
      <c r="D86" s="17">
        <f>C86+(C86*0.04)</f>
        <v>6373.8087978748772</v>
      </c>
      <c r="E86" s="17">
        <f>C86/3000</f>
        <v>2.0428874352163069</v>
      </c>
      <c r="F86" s="28">
        <f>(D86-C86)/E86</f>
        <v>119.99999999999986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43415</v>
      </c>
      <c r="C87" s="20">
        <f>D86+G86-H86</f>
        <v>6373.8087978748772</v>
      </c>
      <c r="D87" s="17">
        <f>C87+(C87*0.04)</f>
        <v>6628.7611497898724</v>
      </c>
      <c r="E87" s="17">
        <f>C87/3000</f>
        <v>2.1246029326249589</v>
      </c>
      <c r="F87" s="28">
        <f>(D87-C87)/E87</f>
        <v>120.00000000000007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43422</v>
      </c>
      <c r="C89" s="20">
        <f>D87+G87-H87</f>
        <v>6628.7611497898724</v>
      </c>
      <c r="D89" s="17">
        <f>C89+(C89*0.04)</f>
        <v>6893.9115957814674</v>
      </c>
      <c r="E89" s="17">
        <f>C89/3000</f>
        <v>2.2095870499299575</v>
      </c>
      <c r="F89" s="28">
        <f>(D89-C89)/E89</f>
        <v>120.00000000000006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43429</v>
      </c>
      <c r="C90" s="20">
        <f>D89+G89-H89</f>
        <v>6893.9115957814674</v>
      </c>
      <c r="D90" s="17">
        <f>C90+(C90*0.04)</f>
        <v>7169.6680596127262</v>
      </c>
      <c r="E90" s="17">
        <f>C90/3000</f>
        <v>2.2979705319271559</v>
      </c>
      <c r="F90" s="28">
        <f>(D90-C90)/E90</f>
        <v>120.00000000000003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43436</v>
      </c>
      <c r="C91" s="20">
        <f>D90+G90-H90</f>
        <v>7169.6680596127262</v>
      </c>
      <c r="D91" s="17">
        <f>C91+(C91*0.04)</f>
        <v>7456.4547819972349</v>
      </c>
      <c r="E91" s="17">
        <f>C91/3000</f>
        <v>2.389889353204242</v>
      </c>
      <c r="F91" s="28">
        <f>(D91-C91)/E91</f>
        <v>119.99999999999987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43443</v>
      </c>
      <c r="C92" s="20">
        <f>D91+G91-H91</f>
        <v>7456.4547819972349</v>
      </c>
      <c r="D92" s="17">
        <f>C92+(C92*0.04)</f>
        <v>7754.7129732771245</v>
      </c>
      <c r="E92" s="17">
        <f>C92/3000</f>
        <v>2.4854849273324118</v>
      </c>
      <c r="F92" s="28">
        <f>(D92-C92)/E92</f>
        <v>120.00000000000009</v>
      </c>
      <c r="G92" s="80"/>
      <c r="H92" s="80">
        <f>(D92-C79)*0.35</f>
        <v>1018.8997454397914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43450</v>
      </c>
      <c r="C94" s="20">
        <f>D92+G92-H92</f>
        <v>6735.8132278373332</v>
      </c>
      <c r="D94" s="17">
        <f>C94+(C94*0.04)</f>
        <v>7005.2457569508269</v>
      </c>
      <c r="E94" s="17">
        <f>C94/3000</f>
        <v>2.2452710759457779</v>
      </c>
      <c r="F94" s="28">
        <f>(D94-C94)/E94</f>
        <v>120.00000000000017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43457</v>
      </c>
      <c r="C95" s="20">
        <f>D94+G94-H94</f>
        <v>7005.2457569508269</v>
      </c>
      <c r="D95" s="17">
        <f>C95+(C95*0.04)</f>
        <v>7285.4555872288602</v>
      </c>
      <c r="E95" s="17">
        <f>C95/3000</f>
        <v>2.335081918983609</v>
      </c>
      <c r="F95" s="28">
        <f>(D95-C95)/E95</f>
        <v>120.00000000000006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43464</v>
      </c>
      <c r="C96" s="20">
        <f>D95+G95-H95</f>
        <v>7285.4555872288602</v>
      </c>
      <c r="D96" s="17">
        <f>C96+(C96*0.04)</f>
        <v>7576.8738107180143</v>
      </c>
      <c r="E96" s="17">
        <f>C96/3000</f>
        <v>2.4284851957429532</v>
      </c>
      <c r="F96" s="28">
        <f>(D96-C96)/E96</f>
        <v>119.99999999999989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43471</v>
      </c>
      <c r="C97" s="20">
        <f>D96+G96-H96</f>
        <v>7576.8738107180143</v>
      </c>
      <c r="D97" s="17">
        <f>C97+(C97*0.04)</f>
        <v>7879.9487631467346</v>
      </c>
      <c r="E97" s="17">
        <f>C97/3000</f>
        <v>2.5256246035726715</v>
      </c>
      <c r="F97" s="28">
        <f>(D97-C97)/E97</f>
        <v>119.99999999999989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43478</v>
      </c>
      <c r="C99" s="20">
        <f>D97+G97-H97</f>
        <v>7879.9487631467346</v>
      </c>
      <c r="D99" s="17">
        <f>C99+(C99*0.04)</f>
        <v>8195.1467136726042</v>
      </c>
      <c r="E99" s="17">
        <f>C99/3000</f>
        <v>2.626649587715578</v>
      </c>
      <c r="F99" s="28">
        <f>(D99-C99)/E99</f>
        <v>120.00000000000009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43485</v>
      </c>
      <c r="C100" s="20">
        <f>D99+G99-H99</f>
        <v>8195.1467136726042</v>
      </c>
      <c r="D100" s="17">
        <f>C100+(C100*0.04)</f>
        <v>8522.9525822195083</v>
      </c>
      <c r="E100" s="17">
        <f>C100/3000</f>
        <v>2.7317155712242012</v>
      </c>
      <c r="F100" s="28">
        <f>(D100-C100)/E100</f>
        <v>119.99999999999999</v>
      </c>
      <c r="G100" s="18"/>
      <c r="H100" s="18"/>
      <c r="I100" s="19">
        <f>E100*50/C100</f>
        <v>1.6666666666666663E-2</v>
      </c>
      <c r="J100" s="87"/>
    </row>
    <row r="101" spans="1:16">
      <c r="A101" s="96"/>
      <c r="B101" s="81">
        <f>B100+7</f>
        <v>43492</v>
      </c>
      <c r="C101" s="20">
        <f>D100+G100-H100</f>
        <v>8522.9525822195083</v>
      </c>
      <c r="D101" s="17">
        <f>C101+(C101*0.04)</f>
        <v>8863.8706855082892</v>
      </c>
      <c r="E101" s="17">
        <f>C101/3000</f>
        <v>2.8409841940731693</v>
      </c>
      <c r="F101" s="28">
        <f>(D101-C101)/E101</f>
        <v>120.00000000000021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43499</v>
      </c>
      <c r="C102" s="20">
        <f>D101+G101-H101</f>
        <v>8863.8706855082892</v>
      </c>
      <c r="D102" s="17">
        <f>C102+(C102*0.04)</f>
        <v>9218.4255129286212</v>
      </c>
      <c r="E102" s="17">
        <f>C102/3000</f>
        <v>2.9546235618360965</v>
      </c>
      <c r="F102" s="28">
        <f>(D102-C102)/E102</f>
        <v>120.00000000000014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43506</v>
      </c>
      <c r="C104" s="20">
        <f>D102+G102-H102</f>
        <v>9218.4255129286212</v>
      </c>
      <c r="D104" s="17">
        <f>C104+(C104*0.04)</f>
        <v>9587.1625334457658</v>
      </c>
      <c r="E104" s="17">
        <f>C104/3000</f>
        <v>3.0728085043095406</v>
      </c>
      <c r="F104" s="28">
        <f>(D104-C104)/E104</f>
        <v>119.99999999999993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43513</v>
      </c>
      <c r="C105" s="20">
        <f>D104+G104-H104</f>
        <v>9587.1625334457658</v>
      </c>
      <c r="D105" s="17">
        <f>C105+(C105*0.04)</f>
        <v>9970.649034783597</v>
      </c>
      <c r="E105" s="17">
        <f>C105/3000</f>
        <v>3.1957208444819218</v>
      </c>
      <c r="F105" s="28">
        <f>(D105-C105)/E105</f>
        <v>120.00000000000018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43520</v>
      </c>
      <c r="C106" s="20">
        <f>D105+G105-H105</f>
        <v>9970.649034783597</v>
      </c>
      <c r="D106" s="17">
        <f>C106+(C106*0.04)</f>
        <v>10369.47499617494</v>
      </c>
      <c r="E106" s="17">
        <f>C106/3000</f>
        <v>3.3235496782611991</v>
      </c>
      <c r="F106" s="28">
        <f>(D106-C106)/E106</f>
        <v>119.99999999999983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43527</v>
      </c>
      <c r="C107" s="20">
        <f>D106+G106-H106</f>
        <v>10369.47499617494</v>
      </c>
      <c r="D107" s="17">
        <f>C107+(C107*0.04)</f>
        <v>10784.253996021938</v>
      </c>
      <c r="E107" s="17">
        <f>C107/3000</f>
        <v>3.4564916653916469</v>
      </c>
      <c r="F107" s="28">
        <f>(D107-C107)/E107</f>
        <v>120.0000000000001</v>
      </c>
      <c r="G107" s="80"/>
      <c r="H107" s="80">
        <f>(D107-C94)*0.35</f>
        <v>1416.9542688646118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43534</v>
      </c>
      <c r="C109" s="20">
        <f>D107+G107-H107</f>
        <v>9367.2997271573258</v>
      </c>
      <c r="D109" s="17">
        <f>C109+(C109*0.04)</f>
        <v>9741.9917162436195</v>
      </c>
      <c r="E109" s="17">
        <f>C109/3000</f>
        <v>3.1224332423857755</v>
      </c>
      <c r="F109" s="28">
        <f>(D109-C109)/E109</f>
        <v>120.0000000000002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43541</v>
      </c>
      <c r="C110" s="20">
        <f>D109+G109-H109</f>
        <v>9741.9917162436195</v>
      </c>
      <c r="D110" s="17">
        <f>C110+(C110*0.04)</f>
        <v>10131.671384893365</v>
      </c>
      <c r="E110" s="17">
        <f>C110/3000</f>
        <v>3.2473305720812067</v>
      </c>
      <c r="F110" s="28">
        <f>(D110-C110)/E110</f>
        <v>120.00000000000021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43548</v>
      </c>
      <c r="C111" s="20">
        <f>D110+G110-H110</f>
        <v>10131.671384893365</v>
      </c>
      <c r="D111" s="17">
        <f>C111+(C111*0.04)</f>
        <v>10536.938240289099</v>
      </c>
      <c r="E111" s="17">
        <f>C111/3000</f>
        <v>3.377223794964455</v>
      </c>
      <c r="F111" s="28">
        <f>(D111-C111)/E111</f>
        <v>119.99999999999974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43555</v>
      </c>
      <c r="C112" s="20">
        <f>D111+G111-H111</f>
        <v>10536.938240289099</v>
      </c>
      <c r="D112" s="17">
        <f>C112+(C112*0.04)</f>
        <v>10958.415769900663</v>
      </c>
      <c r="E112" s="17">
        <f>C112/3000</f>
        <v>3.5123127467630328</v>
      </c>
      <c r="F112" s="28">
        <f>(D112-C112)/E112</f>
        <v>120.00000000000003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43562</v>
      </c>
      <c r="C114" s="20">
        <f>D112+G112-H112</f>
        <v>10958.415769900663</v>
      </c>
      <c r="D114" s="17">
        <f>C114+(C114*0.04)</f>
        <v>11396.752400696689</v>
      </c>
      <c r="E114" s="17">
        <f>C114/3000</f>
        <v>3.6528052566335543</v>
      </c>
      <c r="F114" s="28">
        <f>(D114-C114)/E114</f>
        <v>119.99999999999984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43569</v>
      </c>
      <c r="C115" s="20">
        <f>D114+G114-H114</f>
        <v>11396.752400696689</v>
      </c>
      <c r="D115" s="17">
        <f>C115+(C115*0.04)</f>
        <v>11852.622496724556</v>
      </c>
      <c r="E115" s="17">
        <f>C115/3000</f>
        <v>3.7989174668988963</v>
      </c>
      <c r="F115" s="28">
        <f>(D115-C115)/E115</f>
        <v>119.99999999999997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43576</v>
      </c>
      <c r="C116" s="20">
        <f>D115+G115-H115</f>
        <v>11852.622496724556</v>
      </c>
      <c r="D116" s="17">
        <f>C116+(C116*0.04)</f>
        <v>12326.727396593538</v>
      </c>
      <c r="E116" s="17">
        <f>C116/3000</f>
        <v>3.9508741655748523</v>
      </c>
      <c r="F116" s="28">
        <f>(D116-C116)/E116</f>
        <v>119.99999999999996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43583</v>
      </c>
      <c r="C117" s="20">
        <f>D116+G116-H116</f>
        <v>12326.727396593538</v>
      </c>
      <c r="D117" s="17">
        <f>C117+(C117*0.04)</f>
        <v>12819.796492457281</v>
      </c>
      <c r="E117" s="17">
        <f>C117/3000</f>
        <v>4.1089091321978461</v>
      </c>
      <c r="F117" s="28">
        <f>(D117-C117)/E117</f>
        <v>120.00000000000021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43590</v>
      </c>
      <c r="C119" s="20">
        <f>D117+G117-H117</f>
        <v>12819.796492457281</v>
      </c>
      <c r="D119" s="17">
        <f>C119+(C119*0.04)</f>
        <v>13332.588352155572</v>
      </c>
      <c r="E119" s="17">
        <f>C119/3000</f>
        <v>4.2732654974857605</v>
      </c>
      <c r="F119" s="28">
        <f>(D119-C119)/E119</f>
        <v>119.99999999999991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43597</v>
      </c>
      <c r="C120" s="20">
        <f>D119+G119-H119</f>
        <v>13332.588352155572</v>
      </c>
      <c r="D120" s="17">
        <f>C120+(C120*0.04)</f>
        <v>13865.891886241794</v>
      </c>
      <c r="E120" s="17">
        <f>C120/3000</f>
        <v>4.4441961173851903</v>
      </c>
      <c r="F120" s="28">
        <f>(D120-C120)/E120</f>
        <v>119.99999999999993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43604</v>
      </c>
      <c r="C121" s="20">
        <f>D120+G120-H120</f>
        <v>13865.891886241794</v>
      </c>
      <c r="D121" s="17">
        <f>C121+(C121*0.04)</f>
        <v>14420.527561691466</v>
      </c>
      <c r="E121" s="17">
        <f>C121/3000</f>
        <v>4.6219639620805983</v>
      </c>
      <c r="F121" s="28">
        <f>(D121-C121)/E121</f>
        <v>120.00000000000003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43611</v>
      </c>
      <c r="C122" s="20">
        <f>D121+G121-H121</f>
        <v>14420.527561691466</v>
      </c>
      <c r="D122" s="17">
        <f>C122+(C122*0.04)</f>
        <v>14997.348664159124</v>
      </c>
      <c r="E122" s="17">
        <f>C122/3000</f>
        <v>4.8068425205638219</v>
      </c>
      <c r="F122" s="28">
        <f>(D122-C122)/E122</f>
        <v>119.99999999999996</v>
      </c>
      <c r="G122" s="80"/>
      <c r="H122" s="80">
        <f>(D122-C109)*0.35</f>
        <v>1970.5171279506294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43618</v>
      </c>
      <c r="C124" s="20">
        <f>D122+G122-H122</f>
        <v>13026.831536208494</v>
      </c>
      <c r="D124" s="17">
        <f>C124+(C124*0.04)</f>
        <v>13547.904797656834</v>
      </c>
      <c r="E124" s="17">
        <f>C124/3000</f>
        <v>4.3422771787361647</v>
      </c>
      <c r="F124" s="28">
        <f>(D124-C124)/E124</f>
        <v>120.00000000000016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43625</v>
      </c>
      <c r="C125" s="20">
        <f>D124+G124-H124</f>
        <v>13547.904797656834</v>
      </c>
      <c r="D125" s="17">
        <f>C125+(C125*0.04)</f>
        <v>14089.820989563108</v>
      </c>
      <c r="E125" s="17">
        <f>C125/3000</f>
        <v>4.5159682658856113</v>
      </c>
      <c r="F125" s="28">
        <f>(D125-C125)/E125</f>
        <v>120.00000000000004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43632</v>
      </c>
      <c r="C126" s="20">
        <f>D125+G125-H125</f>
        <v>14089.820989563108</v>
      </c>
      <c r="D126" s="17">
        <f>C126+(C126*0.04)</f>
        <v>14653.413829145633</v>
      </c>
      <c r="E126" s="17">
        <f>C126/3000</f>
        <v>4.6966069965210364</v>
      </c>
      <c r="F126" s="28">
        <f>(D126-C126)/E126</f>
        <v>120.00000000000011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43639</v>
      </c>
      <c r="C127" s="20">
        <f>D126+G126-H126</f>
        <v>14653.413829145633</v>
      </c>
      <c r="D127" s="17">
        <f>C127+(C127*0.04)</f>
        <v>15239.550382311458</v>
      </c>
      <c r="E127" s="17">
        <f>C127/3000</f>
        <v>4.8844712763818778</v>
      </c>
      <c r="F127" s="28">
        <f>(D127-C127)/E127</f>
        <v>119.99999999999989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43646</v>
      </c>
      <c r="C129" s="20">
        <f>D127+G127-H127</f>
        <v>15239.550382311458</v>
      </c>
      <c r="D129" s="17">
        <f>C129+(C129*0.04)</f>
        <v>15849.132397603917</v>
      </c>
      <c r="E129" s="17">
        <f>C129/3000</f>
        <v>5.0798501274371528</v>
      </c>
      <c r="F129" s="28">
        <f>(D129-C129)/E129</f>
        <v>120.00000000000011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43653</v>
      </c>
      <c r="C130" s="20">
        <f>D129+G129-H129</f>
        <v>15849.132397603917</v>
      </c>
      <c r="D130" s="17">
        <f>C130+(C130*0.04)</f>
        <v>16483.097693508073</v>
      </c>
      <c r="E130" s="17">
        <f>C130/3000</f>
        <v>5.2830441325346387</v>
      </c>
      <c r="F130" s="28">
        <f>(D130-C130)/E130</f>
        <v>119.99999999999987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43660</v>
      </c>
      <c r="C131" s="20">
        <f>D130+G130-H130</f>
        <v>16483.097693508073</v>
      </c>
      <c r="D131" s="17">
        <f>C131+(C131*0.04)</f>
        <v>17142.421601248396</v>
      </c>
      <c r="E131" s="17">
        <f>C131/3000</f>
        <v>5.4943658978360244</v>
      </c>
      <c r="F131" s="28">
        <f>(D131-C131)/E131</f>
        <v>120.00000000000004</v>
      </c>
      <c r="G131" s="18"/>
      <c r="H131" s="18"/>
      <c r="I131" s="19">
        <f>E131*50/C131</f>
        <v>1.666666666666667E-2</v>
      </c>
      <c r="J131" s="87"/>
    </row>
    <row r="132" spans="1:16" ht="13.5" thickBot="1">
      <c r="A132" s="97"/>
      <c r="B132" s="81">
        <f>B131+7</f>
        <v>43667</v>
      </c>
      <c r="C132" s="20">
        <f>D131+G131-H131</f>
        <v>17142.421601248396</v>
      </c>
      <c r="D132" s="17">
        <f>C132+(C132*0.04)</f>
        <v>17828.118465298332</v>
      </c>
      <c r="E132" s="17">
        <f>C132/3000</f>
        <v>5.7141405337494655</v>
      </c>
      <c r="F132" s="28">
        <f>(D132-C132)/E132</f>
        <v>120.00000000000007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43674</v>
      </c>
      <c r="C134" s="20">
        <f>D132+G132-H132</f>
        <v>17828.118465298332</v>
      </c>
      <c r="D134" s="17">
        <f>C134+(C134*0.04)</f>
        <v>18541.243203910264</v>
      </c>
      <c r="E134" s="17">
        <f>C134/3000</f>
        <v>5.9427061550994438</v>
      </c>
      <c r="F134" s="28">
        <f>(D134-C134)/E134</f>
        <v>119.99999999999982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43681</v>
      </c>
      <c r="C135" s="20">
        <f>D134+G134-H134</f>
        <v>18541.243203910264</v>
      </c>
      <c r="D135" s="17">
        <f>C135+(C135*0.04)</f>
        <v>19282.892932066676</v>
      </c>
      <c r="E135" s="17">
        <f>C135/3000</f>
        <v>6.1804144013034215</v>
      </c>
      <c r="F135" s="28">
        <f>(D135-C135)/E135</f>
        <v>120.00000000000016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43688</v>
      </c>
      <c r="C136" s="20">
        <f>D135+G135-H135</f>
        <v>19282.892932066676</v>
      </c>
      <c r="D136" s="17">
        <f>C136+(C136*0.04)</f>
        <v>20054.208649349344</v>
      </c>
      <c r="E136" s="17">
        <f>C136/3000</f>
        <v>6.4276309773555589</v>
      </c>
      <c r="F136" s="28">
        <f>(D136-C136)/E136</f>
        <v>120.00000000000024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43695</v>
      </c>
      <c r="C137" s="20">
        <f>D136+G136-H136</f>
        <v>20054.208649349344</v>
      </c>
      <c r="D137" s="17">
        <f>C137+(C137*0.04)</f>
        <v>20856.376995323317</v>
      </c>
      <c r="E137" s="17">
        <f>C137/3000</f>
        <v>6.6847362164497817</v>
      </c>
      <c r="F137" s="28">
        <f>(D137-C137)/E137</f>
        <v>119.9999999999998</v>
      </c>
      <c r="G137" s="80"/>
      <c r="H137" s="80">
        <f>(D137-C124)*0.35</f>
        <v>2740.3409106901877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43702</v>
      </c>
      <c r="C139" s="20">
        <f>D137+G137-H137</f>
        <v>18116.036084633128</v>
      </c>
      <c r="D139" s="17">
        <f>C139+(C139*0.04)</f>
        <v>18840.677528018452</v>
      </c>
      <c r="E139" s="17">
        <f>C139/3000</f>
        <v>6.0386786948777091</v>
      </c>
      <c r="F139" s="28">
        <f>(D139-C139)/E139</f>
        <v>119.99999999999986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43709</v>
      </c>
      <c r="C140" s="20">
        <f>D139+G139-H139</f>
        <v>18840.677528018452</v>
      </c>
      <c r="D140" s="17">
        <f>C140+(C140*0.04)</f>
        <v>19594.304629139191</v>
      </c>
      <c r="E140" s="17">
        <f>C140/3000</f>
        <v>6.2802258426728175</v>
      </c>
      <c r="F140" s="28">
        <f>(D140-C140)/E140</f>
        <v>120.00000000000016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43716</v>
      </c>
      <c r="C141" s="20">
        <f>D140+G140-H140</f>
        <v>19594.304629139191</v>
      </c>
      <c r="D141" s="17">
        <f>C141+(C141*0.04)</f>
        <v>20378.076814304757</v>
      </c>
      <c r="E141" s="17">
        <f>C141/3000</f>
        <v>6.5314348763797305</v>
      </c>
      <c r="F141" s="28">
        <f>(D141-C141)/E141</f>
        <v>119.99999999999976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43723</v>
      </c>
      <c r="C142" s="20">
        <f>D141+G141-H141</f>
        <v>20378.076814304757</v>
      </c>
      <c r="D142" s="17">
        <f>C142+(C142*0.04)</f>
        <v>21193.199886876948</v>
      </c>
      <c r="E142" s="17">
        <f>C142/3000</f>
        <v>6.7926922714349187</v>
      </c>
      <c r="F142" s="28">
        <f>(D142-C142)/E142</f>
        <v>120.00000000000007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43730</v>
      </c>
      <c r="C144" s="20">
        <f>D142+G142-H142</f>
        <v>21193.199886876948</v>
      </c>
      <c r="D144" s="17">
        <f>C144+(C144*0.04)</f>
        <v>22040.927882352025</v>
      </c>
      <c r="E144" s="17">
        <f>C144/3000</f>
        <v>7.0643999622923159</v>
      </c>
      <c r="F144" s="28">
        <f>(D144-C144)/E144</f>
        <v>119.99999999999994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43737</v>
      </c>
      <c r="C145" s="20">
        <f>D144+G144-H144</f>
        <v>22040.927882352025</v>
      </c>
      <c r="D145" s="17">
        <f>C145+(C145*0.04)</f>
        <v>22922.564997646106</v>
      </c>
      <c r="E145" s="17">
        <f>C145/3000</f>
        <v>7.3469759607840084</v>
      </c>
      <c r="F145" s="28">
        <f>(D145-C145)/E145</f>
        <v>120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43744</v>
      </c>
      <c r="C146" s="20">
        <f>D145+G145-H145</f>
        <v>22922.564997646106</v>
      </c>
      <c r="D146" s="17">
        <f>C146+(C146*0.04)</f>
        <v>23839.467597551949</v>
      </c>
      <c r="E146" s="17">
        <f>C146/3000</f>
        <v>7.6408549992153691</v>
      </c>
      <c r="F146" s="28">
        <f>(D146-C146)/E146</f>
        <v>119.99999999999984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43751</v>
      </c>
      <c r="C147" s="20">
        <f>D146+G146-H146</f>
        <v>23839.467597551949</v>
      </c>
      <c r="D147" s="17">
        <f>C147+(C147*0.04)</f>
        <v>24793.046301454029</v>
      </c>
      <c r="E147" s="17">
        <f>C147/3000</f>
        <v>7.9464891991839828</v>
      </c>
      <c r="F147" s="28">
        <f>(D147-C147)/E147</f>
        <v>120.00000000000023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43758</v>
      </c>
      <c r="C149" s="20">
        <f>D147+G147-H147</f>
        <v>24793.046301454029</v>
      </c>
      <c r="D149" s="17">
        <f>C149+(C149*0.04)</f>
        <v>25784.768153512192</v>
      </c>
      <c r="E149" s="17">
        <f>C149/3000</f>
        <v>8.2643487671513434</v>
      </c>
      <c r="F149" s="28">
        <f>(D149-C149)/E149</f>
        <v>120.00000000000018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43765</v>
      </c>
      <c r="C150" s="20">
        <f>D149+G149-H149</f>
        <v>25784.768153512192</v>
      </c>
      <c r="D150" s="17">
        <f>C150+(C150*0.04)</f>
        <v>26816.158879652681</v>
      </c>
      <c r="E150" s="17">
        <f>C150/3000</f>
        <v>8.594922717837397</v>
      </c>
      <c r="F150" s="28">
        <f>(D150-C150)/E150</f>
        <v>120.00000000000018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43772</v>
      </c>
      <c r="C151" s="20">
        <f>D150+G150-H150</f>
        <v>26816.158879652681</v>
      </c>
      <c r="D151" s="17">
        <f>C151+(C151*0.04)</f>
        <v>27888.80523483879</v>
      </c>
      <c r="E151" s="17">
        <f>C151/3000</f>
        <v>8.9387196265508937</v>
      </c>
      <c r="F151" s="28">
        <f>(D151-C151)/E151</f>
        <v>120.00000000000018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43779</v>
      </c>
      <c r="C152" s="20">
        <f>D151+G151-H151</f>
        <v>27888.80523483879</v>
      </c>
      <c r="D152" s="17">
        <f>C152+(C152*0.04)</f>
        <v>29004.357444232341</v>
      </c>
      <c r="E152" s="17">
        <f>C152/3000</f>
        <v>9.2962684116129299</v>
      </c>
      <c r="F152" s="28">
        <f>(D152-C152)/E152</f>
        <v>119.99999999999989</v>
      </c>
      <c r="G152" s="80"/>
      <c r="H152" s="80">
        <f>(D152-C139)*0.35</f>
        <v>3810.9124758597241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43786</v>
      </c>
      <c r="C154" s="20">
        <f>D152+G152-H152</f>
        <v>25193.444968372616</v>
      </c>
      <c r="D154" s="17">
        <f>C154+(C154*0.04)</f>
        <v>26201.182767107523</v>
      </c>
      <c r="E154" s="17">
        <f>C154/3000</f>
        <v>8.3978149894575385</v>
      </c>
      <c r="F154" s="28">
        <f>(D154-C154)/E154</f>
        <v>120.00000000000021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43793</v>
      </c>
      <c r="C155" s="20">
        <f>D154+G154-H154</f>
        <v>26201.182767107523</v>
      </c>
      <c r="D155" s="17">
        <f>C155+(C155*0.04)</f>
        <v>27249.230077791824</v>
      </c>
      <c r="E155" s="17">
        <f>C155/3000</f>
        <v>8.7337275890358406</v>
      </c>
      <c r="F155" s="28">
        <f>(D155-C155)/E155</f>
        <v>120.00000000000011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43800</v>
      </c>
      <c r="C156" s="20">
        <f>D155+G155-H155</f>
        <v>27249.230077791824</v>
      </c>
      <c r="D156" s="17">
        <f>C156+(C156*0.04)</f>
        <v>28339.199280903496</v>
      </c>
      <c r="E156" s="17">
        <f>C156/3000</f>
        <v>9.0830766925972757</v>
      </c>
      <c r="F156" s="28">
        <f>(D156-C156)/E156</f>
        <v>119.99999999999987</v>
      </c>
      <c r="G156" s="17"/>
      <c r="H156" s="79"/>
      <c r="I156" s="19">
        <f>E156*50/C156</f>
        <v>1.666666666666667E-2</v>
      </c>
      <c r="J156" s="87"/>
    </row>
    <row r="157" spans="1:16" ht="13.5" thickBot="1">
      <c r="A157" s="97"/>
      <c r="B157" s="81">
        <f>B156+7</f>
        <v>43807</v>
      </c>
      <c r="C157" s="20">
        <f>D156+G156-H156</f>
        <v>28339.199280903496</v>
      </c>
      <c r="D157" s="17">
        <f>C157+(C157*0.04)</f>
        <v>29472.767252139638</v>
      </c>
      <c r="E157" s="17">
        <f>C157/3000</f>
        <v>9.4463997603011656</v>
      </c>
      <c r="F157" s="28">
        <f>(D157-C157)/E157</f>
        <v>120.00000000000018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43814</v>
      </c>
      <c r="C159" s="20">
        <f>D157+G157-H157</f>
        <v>29472.767252139638</v>
      </c>
      <c r="D159" s="17">
        <f>C159+(C159*0.04)</f>
        <v>30651.677942225222</v>
      </c>
      <c r="E159" s="17">
        <f>C159/3000</f>
        <v>9.8242557507132133</v>
      </c>
      <c r="F159" s="28">
        <f>(D159-C159)/E159</f>
        <v>119.99999999999984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43821</v>
      </c>
      <c r="C160" s="20">
        <f>D159+G159-H159</f>
        <v>30651.677942225222</v>
      </c>
      <c r="D160" s="17">
        <f>C160+(C160*0.04)</f>
        <v>31877.745059914232</v>
      </c>
      <c r="E160" s="17">
        <f>C160/3000</f>
        <v>10.217225980741741</v>
      </c>
      <c r="F160" s="28">
        <f>(D160-C160)/E160</f>
        <v>120.00000000000011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43828</v>
      </c>
      <c r="C161" s="20">
        <f>D160+G160-H160</f>
        <v>31877.745059914232</v>
      </c>
      <c r="D161" s="17">
        <f>C161+(C161*0.04)</f>
        <v>33152.8548623108</v>
      </c>
      <c r="E161" s="17">
        <f>C161/3000</f>
        <v>10.62591501997141</v>
      </c>
      <c r="F161" s="28">
        <f>(D161-C161)/E161</f>
        <v>119.99999999999987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43835</v>
      </c>
      <c r="C162" s="20">
        <f>D161+G161-H161</f>
        <v>33152.8548623108</v>
      </c>
      <c r="D162" s="17">
        <f>C162+(C162*0.04)</f>
        <v>34478.969056803231</v>
      </c>
      <c r="E162" s="17">
        <f>C162/3000</f>
        <v>11.050951620770267</v>
      </c>
      <c r="F162" s="28">
        <f>(D162-C162)/E162</f>
        <v>119.99999999999991</v>
      </c>
      <c r="G162" s="80"/>
      <c r="H162" s="80"/>
      <c r="I162" s="19">
        <f>E162*50/C162</f>
        <v>1.666666666666667E-2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43842</v>
      </c>
      <c r="C164" s="20">
        <f>D162+G162-H162</f>
        <v>34478.969056803231</v>
      </c>
      <c r="D164" s="17">
        <f>C164+(C164*0.04)</f>
        <v>35858.127819075358</v>
      </c>
      <c r="E164" s="17">
        <f>C164/3000</f>
        <v>11.492989685601078</v>
      </c>
      <c r="F164" s="28">
        <f>(D164-C164)/E164</f>
        <v>119.99999999999982</v>
      </c>
      <c r="G164" s="18"/>
      <c r="H164" s="18"/>
      <c r="I164" s="19">
        <f>E164*50/C164</f>
        <v>1.666666666666667E-2</v>
      </c>
      <c r="J164" s="87"/>
    </row>
    <row r="165" spans="1:16">
      <c r="A165" s="96"/>
      <c r="B165" s="81">
        <f>B164+7</f>
        <v>43849</v>
      </c>
      <c r="C165" s="20">
        <f>D164+G164-H164</f>
        <v>35858.127819075358</v>
      </c>
      <c r="D165" s="17">
        <f>C165+(C165*0.04)</f>
        <v>37292.452931838372</v>
      </c>
      <c r="E165" s="17">
        <f>C165/3000</f>
        <v>11.952709273025119</v>
      </c>
      <c r="F165" s="28">
        <f>(D165-C165)/E165</f>
        <v>119.99999999999996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43856</v>
      </c>
      <c r="C166" s="20">
        <f>D165+G165-H165</f>
        <v>37292.452931838372</v>
      </c>
      <c r="D166" s="17">
        <f>C166+(C166*0.04)</f>
        <v>38784.151049111904</v>
      </c>
      <c r="E166" s="17">
        <f>C166/3000</f>
        <v>12.430817643946124</v>
      </c>
      <c r="F166" s="28">
        <f>(D166-C166)/E166</f>
        <v>119.99999999999979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43863</v>
      </c>
      <c r="C167" s="20">
        <f>D166+G166-H166</f>
        <v>38784.151049111904</v>
      </c>
      <c r="D167" s="17">
        <f>C167+(C167*0.04)</f>
        <v>40335.517091076377</v>
      </c>
      <c r="E167" s="17">
        <f>C167/3000</f>
        <v>12.928050349703968</v>
      </c>
      <c r="F167" s="28">
        <f>(D167-C167)/E167</f>
        <v>119.99999999999976</v>
      </c>
      <c r="G167" s="80"/>
      <c r="H167" s="80">
        <f>(D167-C154)*0.35</f>
        <v>5299.725242946316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43870</v>
      </c>
      <c r="C169" s="20">
        <f>D167+G167-H167</f>
        <v>35035.791848130058</v>
      </c>
      <c r="D169" s="17">
        <f>C169+(C169*0.04)</f>
        <v>36437.223522055261</v>
      </c>
      <c r="E169" s="17">
        <f>C169/3000</f>
        <v>11.678597282710019</v>
      </c>
      <c r="F169" s="28">
        <f>(D169-C169)/E169</f>
        <v>120.00000000000003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43877</v>
      </c>
      <c r="C170" s="20">
        <f>D169+G169-H169</f>
        <v>36437.223522055261</v>
      </c>
      <c r="D170" s="17">
        <f>C170+(C170*0.04)</f>
        <v>37894.712462937474</v>
      </c>
      <c r="E170" s="17">
        <f>C170/3000</f>
        <v>12.14574117401842</v>
      </c>
      <c r="F170" s="28">
        <f>(D170-C170)/E170</f>
        <v>120.0000000000002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43884</v>
      </c>
      <c r="C171" s="20">
        <f>D170+G170-H170</f>
        <v>37894.712462937474</v>
      </c>
      <c r="D171" s="17">
        <f>C171+(C171*0.04)</f>
        <v>39410.500961454971</v>
      </c>
      <c r="E171" s="17">
        <f>C171/3000</f>
        <v>12.631570820979158</v>
      </c>
      <c r="F171" s="28">
        <f>(D171-C171)/E171</f>
        <v>119.99999999999983</v>
      </c>
      <c r="G171" s="18"/>
      <c r="H171" s="18"/>
      <c r="I171" s="19">
        <f>E171*50/C171</f>
        <v>1.666666666666667E-2</v>
      </c>
      <c r="J171" s="87"/>
    </row>
    <row r="172" spans="1:16" ht="13.5" thickBot="1">
      <c r="A172" s="97"/>
      <c r="B172" s="81">
        <f>B171+7</f>
        <v>43891</v>
      </c>
      <c r="C172" s="20">
        <f>D171+G171-H171</f>
        <v>39410.500961454971</v>
      </c>
      <c r="D172" s="17">
        <f>C172+(C172*0.04)</f>
        <v>40986.920999913171</v>
      </c>
      <c r="E172" s="17">
        <f>C172/3000</f>
        <v>13.136833653818323</v>
      </c>
      <c r="F172" s="28">
        <f>(D172-C172)/E172</f>
        <v>120.00000000000009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43898</v>
      </c>
      <c r="C174" s="20">
        <f>D172+G172-H172</f>
        <v>40986.920999913171</v>
      </c>
      <c r="D174" s="17">
        <f>C174+(C174*0.04)</f>
        <v>42626.397839909696</v>
      </c>
      <c r="E174" s="17">
        <f>C174/3000</f>
        <v>13.662306999971056</v>
      </c>
      <c r="F174" s="28">
        <f>(D174-C174)/E174</f>
        <v>119.99999999999987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43905</v>
      </c>
      <c r="C175" s="20">
        <f>D174+G174-H174</f>
        <v>42626.397839909696</v>
      </c>
      <c r="D175" s="17">
        <f>C175+(C175*0.04)</f>
        <v>44331.453753506081</v>
      </c>
      <c r="E175" s="17">
        <f>C175/3000</f>
        <v>14.208799279969899</v>
      </c>
      <c r="F175" s="28">
        <f>(D175-C175)/E175</f>
        <v>119.9999999999998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43912</v>
      </c>
      <c r="C176" s="20">
        <f>D175+G175-H175</f>
        <v>44331.453753506081</v>
      </c>
      <c r="D176" s="17">
        <f>C176+(C176*0.04)</f>
        <v>46104.711903646326</v>
      </c>
      <c r="E176" s="17">
        <f>C176/3000</f>
        <v>14.777151251168693</v>
      </c>
      <c r="F176" s="28">
        <f>(D176-C176)/E176</f>
        <v>120.00000000000017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43919</v>
      </c>
      <c r="C177" s="20">
        <f>D176+G176-H176</f>
        <v>46104.711903646326</v>
      </c>
      <c r="D177" s="17">
        <f>C177+(C177*0.04)</f>
        <v>47948.900379792176</v>
      </c>
      <c r="E177" s="17">
        <f>C177/3000</f>
        <v>15.368237301215443</v>
      </c>
      <c r="F177" s="28">
        <f>(D177-C177)/E177</f>
        <v>119.99999999999977</v>
      </c>
      <c r="G177" s="80"/>
      <c r="H177" s="80">
        <f>(D177-C169)*0.35</f>
        <v>4519.5879860817404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13" workbookViewId="0">
      <selection activeCell="C25" sqref="C2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6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6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7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6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6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7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5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6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6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3">
        <f>(D16-$C4)/$C4</f>
        <v>-1.2851958113562744E-2</v>
      </c>
    </row>
    <row r="17" spans="1:16" ht="13.5" thickBot="1">
      <c r="A17" s="97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3">
        <f>(D17-$C4)/$C4</f>
        <v>-7.0402688955542067E-2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5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6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3">
        <f>(D20-$C4)/$C4</f>
        <v>-2.0065078577449071E-2</v>
      </c>
    </row>
    <row r="21" spans="1:16">
      <c r="A21" s="96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3">
        <f>(D21-$C4)/$C4</f>
        <v>-3.0158408268101341E-2</v>
      </c>
    </row>
    <row r="22" spans="1:16" ht="13.5" thickBot="1">
      <c r="A22" s="97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3">
        <f>(D22-$C4)/$C4</f>
        <v>-8.2917790858316631E-2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 ht="14.5">
      <c r="A25" s="96"/>
      <c r="B25" s="81">
        <f>B24+7</f>
        <v>43023</v>
      </c>
      <c r="C25" s="32">
        <f>D24+G24-H24</f>
        <v>172.79662984647598</v>
      </c>
      <c r="D25" s="17">
        <f>C25+(C25*0.04)</f>
        <v>179.70849504033501</v>
      </c>
      <c r="E25" s="17">
        <f>C25/3000</f>
        <v>5.7598876615491991E-2</v>
      </c>
      <c r="F25" s="28">
        <f>(D25-C25)/E25</f>
        <v>119.99999999999983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43030</v>
      </c>
      <c r="C26" s="20">
        <f>D25+G25-H25</f>
        <v>179.70849504033501</v>
      </c>
      <c r="D26" s="17">
        <f>C26+(C26*0.04)</f>
        <v>186.89683484194842</v>
      </c>
      <c r="E26" s="17">
        <f>C26/3000</f>
        <v>5.9902831680111672E-2</v>
      </c>
      <c r="F26" s="28">
        <f>(D26-C26)/E26</f>
        <v>120.00000000000014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43037</v>
      </c>
      <c r="C27" s="20">
        <f>D26+G26-H26</f>
        <v>186.89683484194842</v>
      </c>
      <c r="D27" s="17">
        <f>C27+(C27*0.04)</f>
        <v>194.37270823562636</v>
      </c>
      <c r="E27" s="17">
        <f>C27/3000</f>
        <v>6.2298944947316137E-2</v>
      </c>
      <c r="F27" s="28">
        <f>(D27-C27)/E27</f>
        <v>120.00000000000011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43044</v>
      </c>
      <c r="C29" s="20">
        <f>D27+G27-H27</f>
        <v>194.37270823562636</v>
      </c>
      <c r="D29" s="17">
        <f>C29+(C29*0.04)</f>
        <v>202.14761656505141</v>
      </c>
      <c r="E29" s="17">
        <f>C29/3000</f>
        <v>6.4790902745208781E-2</v>
      </c>
      <c r="F29" s="28">
        <f>(D29-C29)/E29</f>
        <v>119.99999999999987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43051</v>
      </c>
      <c r="C30" s="20">
        <f>D29+G29-H29</f>
        <v>202.14761656505141</v>
      </c>
      <c r="D30" s="17">
        <f>C30+(C30*0.04)</f>
        <v>210.23352122765345</v>
      </c>
      <c r="E30" s="17">
        <f>C30/3000</f>
        <v>6.7382538855017132E-2</v>
      </c>
      <c r="F30" s="28">
        <f>(D30-C30)/E30</f>
        <v>119.99999999999987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43058</v>
      </c>
      <c r="C31" s="20">
        <f>D30+G30-H30</f>
        <v>210.23352122765345</v>
      </c>
      <c r="D31" s="17">
        <f>C31+(C31*0.04)</f>
        <v>218.6428620767596</v>
      </c>
      <c r="E31" s="17">
        <f>C31/3000</f>
        <v>7.0077840409217815E-2</v>
      </c>
      <c r="F31" s="28">
        <f>(D31-C31)/E31</f>
        <v>120.00000000000009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43065</v>
      </c>
      <c r="C32" s="20">
        <f>D31+G31-H31</f>
        <v>218.6428620767596</v>
      </c>
      <c r="D32" s="17">
        <f>C32+(C32*0.04)</f>
        <v>227.38857655982997</v>
      </c>
      <c r="E32" s="17">
        <f>C32/3000</f>
        <v>7.2880954025586531E-2</v>
      </c>
      <c r="F32" s="28">
        <f>(D32-C32)/E32</f>
        <v>119.99999999999984</v>
      </c>
      <c r="G32" s="18"/>
      <c r="H32" s="80">
        <f>(D32-C19)*0.35</f>
        <v>13.035733554762047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43072</v>
      </c>
      <c r="C34" s="20">
        <f>D32+G32-H32</f>
        <v>214.35284300506794</v>
      </c>
      <c r="D34" s="17">
        <f>C34+(C34*0.04)</f>
        <v>222.92695672527066</v>
      </c>
      <c r="E34" s="17">
        <f>C34/3000</f>
        <v>7.1450947668355982E-2</v>
      </c>
      <c r="F34" s="28">
        <f>(D34-C34)/E34</f>
        <v>120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43079</v>
      </c>
      <c r="C35" s="20">
        <f>D34+G34-H34</f>
        <v>222.92695672527066</v>
      </c>
      <c r="D35" s="17">
        <f>C35+(C35*0.04)</f>
        <v>231.84403499428149</v>
      </c>
      <c r="E35" s="17">
        <f>C35/3000</f>
        <v>7.430898557509022E-2</v>
      </c>
      <c r="F35" s="28">
        <f>(D35-C35)/E35</f>
        <v>120.00000000000004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43086</v>
      </c>
      <c r="C36" s="20">
        <f>D35+G35-H35</f>
        <v>231.84403499428149</v>
      </c>
      <c r="D36" s="17">
        <f>C36+(C36*0.04)</f>
        <v>241.11779639405273</v>
      </c>
      <c r="E36" s="17">
        <f>C36/3000</f>
        <v>7.7281344998093832E-2</v>
      </c>
      <c r="F36" s="28">
        <f>(D36-C36)/E36</f>
        <v>119.99999999999982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43093</v>
      </c>
      <c r="C37" s="20">
        <f>D36+G36-H36</f>
        <v>241.11779639405273</v>
      </c>
      <c r="D37" s="17">
        <f>C37+(C37*0.04)</f>
        <v>250.76250824981483</v>
      </c>
      <c r="E37" s="17">
        <f>C37/3000</f>
        <v>8.0372598798017572E-2</v>
      </c>
      <c r="F37" s="28">
        <f>(D37-C37)/E37</f>
        <v>119.99999999999986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43100</v>
      </c>
      <c r="C39" s="20">
        <f>D37+G37-H37</f>
        <v>250.76250824981483</v>
      </c>
      <c r="D39" s="17">
        <f>C39+(C39*0.04)</f>
        <v>260.79300857980741</v>
      </c>
      <c r="E39" s="17">
        <f>C39/3000</f>
        <v>8.3587502749938272E-2</v>
      </c>
      <c r="F39" s="28">
        <f>(D39-C39)/E39</f>
        <v>119.99999999999982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43107</v>
      </c>
      <c r="C40" s="20">
        <f>D39+G39-H39</f>
        <v>260.79300857980741</v>
      </c>
      <c r="D40" s="17">
        <f>C40+(C40*0.04)</f>
        <v>271.2247289229997</v>
      </c>
      <c r="E40" s="17">
        <f>C40/3000</f>
        <v>8.6931002859935796E-2</v>
      </c>
      <c r="F40" s="28">
        <f>(D40-C40)/E40</f>
        <v>120.00000000000001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43114</v>
      </c>
      <c r="C41" s="20">
        <f>D40+G40-H40</f>
        <v>271.2247289229997</v>
      </c>
      <c r="D41" s="17">
        <f>C41+(C41*0.04)</f>
        <v>282.07371807991967</v>
      </c>
      <c r="E41" s="17">
        <f>C41/3000</f>
        <v>9.0408242974333239E-2</v>
      </c>
      <c r="F41" s="28">
        <f>(D41-C41)/E41</f>
        <v>119.99999999999979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43121</v>
      </c>
      <c r="C42" s="20">
        <f>D41+G41-H41</f>
        <v>282.07371807991967</v>
      </c>
      <c r="D42" s="17">
        <f>C42+(C42*0.04)</f>
        <v>293.35666680311647</v>
      </c>
      <c r="E42" s="17">
        <f>C42/3000</f>
        <v>9.4024572693306552E-2</v>
      </c>
      <c r="F42" s="28">
        <f>(D42-C42)/E42</f>
        <v>120.0000000000001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43128</v>
      </c>
      <c r="C44" s="20">
        <f>D42+G42-H42</f>
        <v>293.35666680311647</v>
      </c>
      <c r="D44" s="17">
        <f>C44+(C44*0.04)</f>
        <v>305.09093347524112</v>
      </c>
      <c r="E44" s="17">
        <f>C44/3000</f>
        <v>9.7785555601038826E-2</v>
      </c>
      <c r="F44" s="28">
        <f>(D44-C44)/E44</f>
        <v>119.99999999999989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43135</v>
      </c>
      <c r="C45" s="20">
        <f>D44+G44-H44</f>
        <v>305.09093347524112</v>
      </c>
      <c r="D45" s="17">
        <f>C45+(C45*0.04)</f>
        <v>317.29457081425073</v>
      </c>
      <c r="E45" s="17">
        <f>C45/3000</f>
        <v>0.10169697782508037</v>
      </c>
      <c r="F45" s="28">
        <f>(D45-C45)/E45</f>
        <v>119.99999999999973</v>
      </c>
      <c r="G45" s="18"/>
      <c r="H45" s="18"/>
      <c r="I45" s="19">
        <f>E45*50/C45</f>
        <v>1.666666666666667E-2</v>
      </c>
      <c r="J45" s="87"/>
    </row>
    <row r="46" spans="1:16">
      <c r="A46" s="96"/>
      <c r="B46" s="81">
        <f>B45+7</f>
        <v>43142</v>
      </c>
      <c r="C46" s="20">
        <f>D45+G45-H45</f>
        <v>317.29457081425073</v>
      </c>
      <c r="D46" s="17">
        <f>C46+(C46*0.04)</f>
        <v>329.98635364682076</v>
      </c>
      <c r="E46" s="17">
        <f>C46/3000</f>
        <v>0.10576485693808357</v>
      </c>
      <c r="F46" s="28">
        <f>(D46-C46)/E46</f>
        <v>119.99999999999999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43149</v>
      </c>
      <c r="C47" s="20">
        <f>D46+G46-H46</f>
        <v>329.98635364682076</v>
      </c>
      <c r="D47" s="17">
        <f>C47+(C47*0.04)</f>
        <v>343.18580779269359</v>
      </c>
      <c r="E47" s="17">
        <f>C47/3000</f>
        <v>0.10999545121560692</v>
      </c>
      <c r="F47" s="28">
        <f>(D47-C47)/E47</f>
        <v>120.00000000000004</v>
      </c>
      <c r="G47" s="80"/>
      <c r="H47" s="80">
        <f>(D47-C34)*0.35</f>
        <v>45.091537675668974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43156</v>
      </c>
      <c r="C49" s="20">
        <f>D47+G47-H47</f>
        <v>298.09427011702462</v>
      </c>
      <c r="D49" s="17">
        <f>C49+(C49*0.04)</f>
        <v>310.01804092170562</v>
      </c>
      <c r="E49" s="17">
        <f>C49/3000</f>
        <v>9.9364756705674878E-2</v>
      </c>
      <c r="F49" s="28">
        <f>(D49-C49)/E49</f>
        <v>120.00000000000013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43163</v>
      </c>
      <c r="C50" s="20">
        <f>D49+G49-H49</f>
        <v>310.01804092170562</v>
      </c>
      <c r="D50" s="17">
        <f>C50+(C50*0.04)</f>
        <v>322.41876255857386</v>
      </c>
      <c r="E50" s="17">
        <f>C50/3000</f>
        <v>0.10333934697390187</v>
      </c>
      <c r="F50" s="28">
        <f>(D50-C50)/E50</f>
        <v>120.00000000000016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43170</v>
      </c>
      <c r="C51" s="20">
        <f>D50+G50-H50</f>
        <v>322.41876255857386</v>
      </c>
      <c r="D51" s="17">
        <f>C51+(C51*0.04)</f>
        <v>335.31551306091683</v>
      </c>
      <c r="E51" s="17">
        <f>C51/3000</f>
        <v>0.10747292085285795</v>
      </c>
      <c r="F51" s="28">
        <f>(D51-C51)/E51</f>
        <v>120.00000000000013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43177</v>
      </c>
      <c r="C52" s="20">
        <f>D51+G51-H51</f>
        <v>335.31551306091683</v>
      </c>
      <c r="D52" s="17">
        <f>C52+(C52*0.04)</f>
        <v>348.7281335833535</v>
      </c>
      <c r="E52" s="17">
        <f>C52/3000</f>
        <v>0.11177183768697227</v>
      </c>
      <c r="F52" s="28">
        <f>(D52-C52)/E52</f>
        <v>119.99999999999997</v>
      </c>
      <c r="G52" s="80"/>
      <c r="H52" s="80"/>
      <c r="I52" s="19">
        <f>E52*50/C52</f>
        <v>1.6666666666666663E-2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43184</v>
      </c>
      <c r="C54" s="20">
        <f>D52+G52-H52</f>
        <v>348.7281335833535</v>
      </c>
      <c r="D54" s="17">
        <f>C54+(C54*0.04)</f>
        <v>362.67725892668761</v>
      </c>
      <c r="E54" s="17">
        <f>C54/3000</f>
        <v>0.11624271119445116</v>
      </c>
      <c r="F54" s="28">
        <f>(D54-C54)/E54</f>
        <v>119.9999999999998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43191</v>
      </c>
      <c r="C55" s="20">
        <f>D54+G54-H54</f>
        <v>362.67725892668761</v>
      </c>
      <c r="D55" s="17">
        <f>C55+(C55*0.04)</f>
        <v>377.18434928375513</v>
      </c>
      <c r="E55" s="17">
        <f>C55/3000</f>
        <v>0.1208924196422292</v>
      </c>
      <c r="F55" s="28">
        <f>(D55-C55)/E55</f>
        <v>120.00000000000006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43198</v>
      </c>
      <c r="C56" s="20">
        <f>D55+G55-H55</f>
        <v>377.18434928375513</v>
      </c>
      <c r="D56" s="17">
        <f>C56+(C56*0.04)</f>
        <v>392.27172325510531</v>
      </c>
      <c r="E56" s="17">
        <f>C56/3000</f>
        <v>0.12572811642791837</v>
      </c>
      <c r="F56" s="28">
        <f>(D56-C56)/E56</f>
        <v>119.99999999999989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43205</v>
      </c>
      <c r="C57" s="20">
        <f>D56+G56-H56</f>
        <v>392.27172325510531</v>
      </c>
      <c r="D57" s="17">
        <f>C57+(C57*0.04)</f>
        <v>407.96259218530952</v>
      </c>
      <c r="E57" s="17">
        <f>C57/3000</f>
        <v>0.13075724108503511</v>
      </c>
      <c r="F57" s="28">
        <f>(D57-C57)/E57</f>
        <v>119.99999999999993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43212</v>
      </c>
      <c r="C59" s="20">
        <f>D57+G57-H57</f>
        <v>407.96259218530952</v>
      </c>
      <c r="D59" s="17">
        <f>C59+(C59*0.04)</f>
        <v>424.28109587272189</v>
      </c>
      <c r="E59" s="17">
        <f>C59/3000</f>
        <v>0.1359875307284365</v>
      </c>
      <c r="F59" s="28">
        <f>(D59-C59)/E59</f>
        <v>119.99999999999996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43219</v>
      </c>
      <c r="C60" s="20">
        <f>D59+G59-H59</f>
        <v>424.28109587272189</v>
      </c>
      <c r="D60" s="17">
        <f>C60+(C60*0.04)</f>
        <v>441.25233970763077</v>
      </c>
      <c r="E60" s="17">
        <f>C60/3000</f>
        <v>0.14142703195757397</v>
      </c>
      <c r="F60" s="28">
        <f>(D60-C60)/E60</f>
        <v>119.99999999999999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43226</v>
      </c>
      <c r="C61" s="20">
        <f>D60+G60-H60</f>
        <v>441.25233970763077</v>
      </c>
      <c r="D61" s="17">
        <f>C61+(C61*0.04)</f>
        <v>458.90243329593602</v>
      </c>
      <c r="E61" s="17">
        <f>C61/3000</f>
        <v>0.14708411323587692</v>
      </c>
      <c r="F61" s="28">
        <f>(D61-C61)/E61</f>
        <v>120.00000000000016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43233</v>
      </c>
      <c r="C62" s="20">
        <f>D61+G61-H61</f>
        <v>458.90243329593602</v>
      </c>
      <c r="D62" s="17">
        <f>C62+(C62*0.04)</f>
        <v>477.25853062777344</v>
      </c>
      <c r="E62" s="17">
        <f>C62/3000</f>
        <v>0.152967477765312</v>
      </c>
      <c r="F62" s="28">
        <f>(D62-C62)/E62</f>
        <v>119.99999999999986</v>
      </c>
      <c r="G62" s="80"/>
      <c r="H62" s="80">
        <f>(D62-C49)*0.35</f>
        <v>62.707491178762083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43240</v>
      </c>
      <c r="C64" s="20">
        <f>D62+G62-H62</f>
        <v>414.55103944901134</v>
      </c>
      <c r="D64" s="17">
        <f>C64+(C64*0.04)</f>
        <v>431.13308102697181</v>
      </c>
      <c r="E64" s="17">
        <f>C64/3000</f>
        <v>0.13818367981633711</v>
      </c>
      <c r="F64" s="28">
        <f>(D64-C64)/E64</f>
        <v>120.0000000000001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43247</v>
      </c>
      <c r="C65" s="20">
        <f>D64+G64-H64</f>
        <v>431.13308102697181</v>
      </c>
      <c r="D65" s="17">
        <f>C65+(C65*0.04)</f>
        <v>448.3784042680507</v>
      </c>
      <c r="E65" s="17">
        <f>C65/3000</f>
        <v>0.14371102700899061</v>
      </c>
      <c r="F65" s="28">
        <f>(D65-C65)/E65</f>
        <v>120.00000000000014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43254</v>
      </c>
      <c r="C66" s="20">
        <f>D65+G65-H65</f>
        <v>448.3784042680507</v>
      </c>
      <c r="D66" s="17">
        <f>C66+(C66*0.04)</f>
        <v>466.31354043877275</v>
      </c>
      <c r="E66" s="17">
        <f>C66/3000</f>
        <v>0.14945946808935023</v>
      </c>
      <c r="F66" s="28">
        <f>(D66-C66)/E66</f>
        <v>120.00000000000013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43261</v>
      </c>
      <c r="C67" s="20">
        <f>D66+G66-H66</f>
        <v>466.31354043877275</v>
      </c>
      <c r="D67" s="17">
        <f>C67+(C67*0.04)</f>
        <v>484.96608205632367</v>
      </c>
      <c r="E67" s="17">
        <f>C67/3000</f>
        <v>0.15543784681292425</v>
      </c>
      <c r="F67" s="28">
        <f>(D67-C67)/E67</f>
        <v>120.00000000000009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43268</v>
      </c>
      <c r="C69" s="20">
        <f>D67+G67-H67</f>
        <v>484.96608205632367</v>
      </c>
      <c r="D69" s="17">
        <f>C69+(C69*0.04)</f>
        <v>504.36472533857659</v>
      </c>
      <c r="E69" s="17">
        <f>C69/3000</f>
        <v>0.16165536068544123</v>
      </c>
      <c r="F69" s="28">
        <f>(D69-C69)/E69</f>
        <v>119.99999999999983</v>
      </c>
      <c r="G69" s="18"/>
      <c r="H69" s="18"/>
      <c r="I69" s="19">
        <f>E69*50/C69</f>
        <v>1.666666666666667E-2</v>
      </c>
      <c r="J69" s="87"/>
    </row>
    <row r="70" spans="1:16">
      <c r="A70" s="96"/>
      <c r="B70" s="81">
        <f>B69+7</f>
        <v>43275</v>
      </c>
      <c r="C70" s="20">
        <f>D69+G69-H69</f>
        <v>504.36472533857659</v>
      </c>
      <c r="D70" s="17">
        <f>C70+(C70*0.04)</f>
        <v>524.53931435211962</v>
      </c>
      <c r="E70" s="17">
        <f>C70/3000</f>
        <v>0.16812157511285886</v>
      </c>
      <c r="F70" s="28">
        <f>(D70-C70)/E70</f>
        <v>119.99999999999979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43282</v>
      </c>
      <c r="C71" s="20">
        <f>D70+G70-H70</f>
        <v>524.53931435211962</v>
      </c>
      <c r="D71" s="17">
        <f>C71+(C71*0.04)</f>
        <v>545.52088692620441</v>
      </c>
      <c r="E71" s="17">
        <f>C71/3000</f>
        <v>0.17484643811737322</v>
      </c>
      <c r="F71" s="28">
        <f>(D71-C71)/E71</f>
        <v>120.00000000000004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43289</v>
      </c>
      <c r="C72" s="20">
        <f>D71+G71-H71</f>
        <v>545.52088692620441</v>
      </c>
      <c r="D72" s="17">
        <f>C72+(C72*0.04)</f>
        <v>567.34172240325256</v>
      </c>
      <c r="E72" s="17">
        <f>C72/3000</f>
        <v>0.18184029564206813</v>
      </c>
      <c r="F72" s="28">
        <f>(D72-C72)/E72</f>
        <v>119.99999999999986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43296</v>
      </c>
      <c r="C74" s="20">
        <f>D72+G72-H72</f>
        <v>567.34172240325256</v>
      </c>
      <c r="D74" s="17">
        <f>C74+(C74*0.04)</f>
        <v>590.0353912993827</v>
      </c>
      <c r="E74" s="17">
        <f>C74/3000</f>
        <v>0.18911390746775086</v>
      </c>
      <c r="F74" s="28">
        <f>(D74-C74)/E74</f>
        <v>120.00000000000016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43303</v>
      </c>
      <c r="C75" s="20">
        <f>D74+G74-H74</f>
        <v>590.0353912993827</v>
      </c>
      <c r="D75" s="17">
        <f>C75+(C75*0.04)</f>
        <v>613.63680695135804</v>
      </c>
      <c r="E75" s="17">
        <f>C75/3000</f>
        <v>0.19667846376646089</v>
      </c>
      <c r="F75" s="28">
        <f>(D75-C75)/E75</f>
        <v>120.00000000000018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43310</v>
      </c>
      <c r="C76" s="20">
        <f>D75+G75-H75</f>
        <v>613.63680695135804</v>
      </c>
      <c r="D76" s="17">
        <f>C76+(C76*0.04)</f>
        <v>638.18227922941242</v>
      </c>
      <c r="E76" s="17">
        <f>C76/3000</f>
        <v>0.20454560231711935</v>
      </c>
      <c r="F76" s="28">
        <f>(D76-C76)/E76</f>
        <v>120.00000000000027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43317</v>
      </c>
      <c r="C77" s="20">
        <f>D76+G76-H76</f>
        <v>638.18227922941242</v>
      </c>
      <c r="D77" s="17">
        <f>C77+(C77*0.04)</f>
        <v>663.70957039858888</v>
      </c>
      <c r="E77" s="17">
        <f>C77/3000</f>
        <v>0.21272742640980413</v>
      </c>
      <c r="F77" s="28">
        <f>(D77-C77)/E77</f>
        <v>119.99999999999986</v>
      </c>
      <c r="G77" s="80"/>
      <c r="H77" s="80">
        <f>(D77-C64)*0.35</f>
        <v>87.205485832352139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43324</v>
      </c>
      <c r="C79" s="20">
        <f>D77+G77-H77</f>
        <v>576.50408456623677</v>
      </c>
      <c r="D79" s="17">
        <f>C79+(C79*0.04)</f>
        <v>599.56424794888619</v>
      </c>
      <c r="E79" s="17">
        <f>C79/3000</f>
        <v>0.19216802818874559</v>
      </c>
      <c r="F79" s="28">
        <f>(D79-C79)/E79</f>
        <v>119.99999999999974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43331</v>
      </c>
      <c r="C80" s="20">
        <f>D79+G79-H79</f>
        <v>599.56424794888619</v>
      </c>
      <c r="D80" s="17">
        <f>C80+(C80*0.04)</f>
        <v>623.54681786684159</v>
      </c>
      <c r="E80" s="17">
        <f>C80/3000</f>
        <v>0.1998547493162954</v>
      </c>
      <c r="F80" s="28">
        <f>(D80-C80)/E80</f>
        <v>119.99999999999977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43338</v>
      </c>
      <c r="C81" s="20">
        <f>D80+G80-H80</f>
        <v>623.54681786684159</v>
      </c>
      <c r="D81" s="17">
        <f>C81+(C81*0.04)</f>
        <v>648.48869058151524</v>
      </c>
      <c r="E81" s="17">
        <f>C81/3000</f>
        <v>0.20784893928894721</v>
      </c>
      <c r="F81" s="28">
        <f>(D81-C81)/E81</f>
        <v>119.99999999999993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43345</v>
      </c>
      <c r="C82" s="20">
        <f>D81+G81-H81</f>
        <v>648.48869058151524</v>
      </c>
      <c r="D82" s="17">
        <f>C82+(C82*0.04)</f>
        <v>674.42823820477588</v>
      </c>
      <c r="E82" s="17">
        <f>C82/3000</f>
        <v>0.21616289686050508</v>
      </c>
      <c r="F82" s="28">
        <f>(D82-C82)/E82</f>
        <v>120.00000000000013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43352</v>
      </c>
      <c r="C84" s="20">
        <f>D82+G82-H82</f>
        <v>674.42823820477588</v>
      </c>
      <c r="D84" s="17">
        <f>C84+(C84*0.04)</f>
        <v>701.40536773296697</v>
      </c>
      <c r="E84" s="17">
        <f>C84/3000</f>
        <v>0.2248094127349253</v>
      </c>
      <c r="F84" s="28">
        <f>(D84-C84)/E84</f>
        <v>120.00000000000021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43359</v>
      </c>
      <c r="C85" s="20">
        <f>D84+G84-H84</f>
        <v>701.40536773296697</v>
      </c>
      <c r="D85" s="17">
        <f>C85+(C85*0.04)</f>
        <v>729.46158244228559</v>
      </c>
      <c r="E85" s="17">
        <f>C85/3000</f>
        <v>0.23380178924432232</v>
      </c>
      <c r="F85" s="28">
        <f>(D85-C85)/E85</f>
        <v>119.99999999999977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43366</v>
      </c>
      <c r="C86" s="20">
        <f>D85+G85-H85</f>
        <v>729.46158244228559</v>
      </c>
      <c r="D86" s="17">
        <f>C86+(C86*0.04)</f>
        <v>758.64004573997704</v>
      </c>
      <c r="E86" s="17">
        <f>C86/3000</f>
        <v>0.24315386081409521</v>
      </c>
      <c r="F86" s="28">
        <f>(D86-C86)/E86</f>
        <v>120.00000000000011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43373</v>
      </c>
      <c r="C87" s="20">
        <f>D86+G86-H86</f>
        <v>758.64004573997704</v>
      </c>
      <c r="D87" s="17">
        <f>C87+(C87*0.04)</f>
        <v>788.98564756957614</v>
      </c>
      <c r="E87" s="17">
        <f>C87/3000</f>
        <v>0.25288001524665904</v>
      </c>
      <c r="F87" s="28">
        <f>(D87-C87)/E87</f>
        <v>120.00000000000007</v>
      </c>
      <c r="G87" s="80"/>
      <c r="H87" s="80"/>
      <c r="I87" s="19">
        <f>E87*50/C87</f>
        <v>1.666666666666667E-2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43380</v>
      </c>
      <c r="C89" s="20">
        <f>D87+G87-H87</f>
        <v>788.98564756957614</v>
      </c>
      <c r="D89" s="17">
        <f>C89+(C89*0.04)</f>
        <v>820.54507347235915</v>
      </c>
      <c r="E89" s="17">
        <f>C89/3000</f>
        <v>0.26299521585652536</v>
      </c>
      <c r="F89" s="28">
        <f>(D89-C89)/E89</f>
        <v>119.99999999999986</v>
      </c>
      <c r="G89" s="18"/>
      <c r="H89" s="18"/>
      <c r="I89" s="19">
        <f>E89*50/C89</f>
        <v>1.6666666666666663E-2</v>
      </c>
      <c r="J89" s="87"/>
    </row>
    <row r="90" spans="1:16">
      <c r="A90" s="96"/>
      <c r="B90" s="81">
        <f>B89+7</f>
        <v>43387</v>
      </c>
      <c r="C90" s="20">
        <f>D89+G89-H89</f>
        <v>820.54507347235915</v>
      </c>
      <c r="D90" s="17">
        <f>C90+(C90*0.04)</f>
        <v>853.36687641125354</v>
      </c>
      <c r="E90" s="17">
        <f>C90/3000</f>
        <v>0.27351502449078641</v>
      </c>
      <c r="F90" s="28">
        <f>(D90-C90)/E90</f>
        <v>120.00000000000009</v>
      </c>
      <c r="G90" s="18"/>
      <c r="H90" s="18"/>
      <c r="I90" s="19">
        <f>E90*50/C90</f>
        <v>1.666666666666667E-2</v>
      </c>
      <c r="J90" s="87"/>
    </row>
    <row r="91" spans="1:16">
      <c r="A91" s="96"/>
      <c r="B91" s="81">
        <f>B90+7</f>
        <v>43394</v>
      </c>
      <c r="C91" s="20">
        <f>D90+G90-H90</f>
        <v>853.36687641125354</v>
      </c>
      <c r="D91" s="17">
        <f>C91+(C91*0.04)</f>
        <v>887.50155146770373</v>
      </c>
      <c r="E91" s="17">
        <f>C91/3000</f>
        <v>0.28445562547041786</v>
      </c>
      <c r="F91" s="28">
        <f>(D91-C91)/E91</f>
        <v>120.00000000000017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43401</v>
      </c>
      <c r="C92" s="20">
        <f>D91+G91-H91</f>
        <v>887.50155146770373</v>
      </c>
      <c r="D92" s="17">
        <f>C92+(C92*0.04)</f>
        <v>923.00161352641192</v>
      </c>
      <c r="E92" s="17">
        <f>C92/3000</f>
        <v>0.29583385048923455</v>
      </c>
      <c r="F92" s="28">
        <f>(D92-C92)/E92</f>
        <v>120.00000000000011</v>
      </c>
      <c r="G92" s="80"/>
      <c r="H92" s="80">
        <f>(D92-C79)*0.35</f>
        <v>121.27413513606129</v>
      </c>
      <c r="I92" s="19">
        <f>E92*50/C92</f>
        <v>1.6666666666666663E-2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43408</v>
      </c>
      <c r="C94" s="20">
        <f>D92+G92-H92</f>
        <v>801.7274783903506</v>
      </c>
      <c r="D94" s="17">
        <f>C94+(C94*0.04)</f>
        <v>833.79657752596461</v>
      </c>
      <c r="E94" s="17">
        <f>C94/3000</f>
        <v>0.26724249279678353</v>
      </c>
      <c r="F94" s="28">
        <f>(D94-C94)/E94</f>
        <v>119.99999999999996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43415</v>
      </c>
      <c r="C95" s="20">
        <f>D94+G94-H94</f>
        <v>833.79657752596461</v>
      </c>
      <c r="D95" s="17">
        <f>C95+(C95*0.04)</f>
        <v>867.1484406270032</v>
      </c>
      <c r="E95" s="17">
        <f>C95/3000</f>
        <v>0.27793219250865486</v>
      </c>
      <c r="F95" s="28">
        <f>(D95-C95)/E95</f>
        <v>120.00000000000001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43422</v>
      </c>
      <c r="C96" s="20">
        <f>D95+G95-H95</f>
        <v>867.1484406270032</v>
      </c>
      <c r="D96" s="17">
        <f>C96+(C96*0.04)</f>
        <v>901.8343782520833</v>
      </c>
      <c r="E96" s="17">
        <f>C96/3000</f>
        <v>0.28904948020900106</v>
      </c>
      <c r="F96" s="28">
        <f>(D96-C96)/E96</f>
        <v>119.9999999999999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43429</v>
      </c>
      <c r="C97" s="20">
        <f>D96+G96-H96</f>
        <v>901.8343782520833</v>
      </c>
      <c r="D97" s="17">
        <f>C97+(C97*0.04)</f>
        <v>937.90775338216667</v>
      </c>
      <c r="E97" s="17">
        <f>C97/3000</f>
        <v>0.30061145941736112</v>
      </c>
      <c r="F97" s="28">
        <f>(D97-C97)/E97</f>
        <v>120.00000000000014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43436</v>
      </c>
      <c r="C99" s="20">
        <f>D97+G97-H97</f>
        <v>937.90775338216667</v>
      </c>
      <c r="D99" s="17">
        <f>C99+(C99*0.04)</f>
        <v>975.42406351745331</v>
      </c>
      <c r="E99" s="17">
        <f>C99/3000</f>
        <v>0.31263591779405558</v>
      </c>
      <c r="F99" s="28">
        <f>(D99-C99)/E99</f>
        <v>119.99999999999987</v>
      </c>
      <c r="G99" s="18"/>
      <c r="H99" s="18"/>
      <c r="I99" s="19">
        <f>E99*50/C99</f>
        <v>1.666666666666667E-2</v>
      </c>
      <c r="J99" s="87"/>
    </row>
    <row r="100" spans="1:16">
      <c r="A100" s="96"/>
      <c r="B100" s="81">
        <f>B99+7</f>
        <v>43443</v>
      </c>
      <c r="C100" s="20">
        <f>D99+G99-H99</f>
        <v>975.42406351745331</v>
      </c>
      <c r="D100" s="17">
        <f>C100+(C100*0.04)</f>
        <v>1014.4410260581515</v>
      </c>
      <c r="E100" s="17">
        <f>C100/3000</f>
        <v>0.32514135450581777</v>
      </c>
      <c r="F100" s="28">
        <f>(D100-C100)/E100</f>
        <v>120.00000000000009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43450</v>
      </c>
      <c r="C101" s="20">
        <f>D100+G100-H100</f>
        <v>1014.4410260581515</v>
      </c>
      <c r="D101" s="17">
        <f>C101+(C101*0.04)</f>
        <v>1055.0186671004776</v>
      </c>
      <c r="E101" s="17">
        <f>C101/3000</f>
        <v>0.33814700868605047</v>
      </c>
      <c r="F101" s="28">
        <f>(D101-C101)/E101</f>
        <v>120.00000000000027</v>
      </c>
      <c r="G101" s="18"/>
      <c r="H101" s="18"/>
      <c r="I101" s="19">
        <f>E101*50/C101</f>
        <v>1.6666666666666663E-2</v>
      </c>
      <c r="J101" s="87"/>
    </row>
    <row r="102" spans="1:16" ht="13.5" thickBot="1">
      <c r="A102" s="97"/>
      <c r="B102" s="81">
        <f>B101+7</f>
        <v>43457</v>
      </c>
      <c r="C102" s="20">
        <f>D101+G101-H101</f>
        <v>1055.0186671004776</v>
      </c>
      <c r="D102" s="17">
        <f>C102+(C102*0.04)</f>
        <v>1097.2194137844967</v>
      </c>
      <c r="E102" s="17">
        <f>C102/3000</f>
        <v>0.35167288903349253</v>
      </c>
      <c r="F102" s="28">
        <f>(D102-C102)/E102</f>
        <v>120.00000000000006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43464</v>
      </c>
      <c r="C104" s="20">
        <f>D102+G102-H102</f>
        <v>1097.2194137844967</v>
      </c>
      <c r="D104" s="17">
        <f>C104+(C104*0.04)</f>
        <v>1141.1081903358765</v>
      </c>
      <c r="E104" s="17">
        <f>C104/3000</f>
        <v>0.36573980459483224</v>
      </c>
      <c r="F104" s="28">
        <f>(D104-C104)/E104</f>
        <v>119.99999999999983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43471</v>
      </c>
      <c r="C105" s="20">
        <f>D104+G104-H104</f>
        <v>1141.1081903358765</v>
      </c>
      <c r="D105" s="17">
        <f>C105+(C105*0.04)</f>
        <v>1186.7525179493116</v>
      </c>
      <c r="E105" s="17">
        <f>C105/3000</f>
        <v>0.38036939677862552</v>
      </c>
      <c r="F105" s="28">
        <f>(D105-C105)/E105</f>
        <v>119.99999999999997</v>
      </c>
      <c r="G105" s="18"/>
      <c r="H105" s="18"/>
      <c r="I105" s="19">
        <f>E105*50/C105</f>
        <v>1.666666666666667E-2</v>
      </c>
      <c r="J105" s="87"/>
    </row>
    <row r="106" spans="1:16">
      <c r="A106" s="96"/>
      <c r="B106" s="81">
        <f>B105+7</f>
        <v>43478</v>
      </c>
      <c r="C106" s="20">
        <f>D105+G105-H105</f>
        <v>1186.7525179493116</v>
      </c>
      <c r="D106" s="17">
        <f>C106+(C106*0.04)</f>
        <v>1234.222618667284</v>
      </c>
      <c r="E106" s="17">
        <f>C106/3000</f>
        <v>0.39558417264977053</v>
      </c>
      <c r="F106" s="28">
        <f>(D106-C106)/E106</f>
        <v>119.99999999999984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43485</v>
      </c>
      <c r="C107" s="20">
        <f>D106+G106-H106</f>
        <v>1234.222618667284</v>
      </c>
      <c r="D107" s="17">
        <f>C107+(C107*0.04)</f>
        <v>1283.5915234139754</v>
      </c>
      <c r="E107" s="17">
        <f>C107/3000</f>
        <v>0.41140753955576131</v>
      </c>
      <c r="F107" s="28">
        <f>(D107-C107)/E107</f>
        <v>120.0000000000002</v>
      </c>
      <c r="G107" s="80"/>
      <c r="H107" s="80">
        <f>(D107-C94)*0.35</f>
        <v>168.65241575826869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43492</v>
      </c>
      <c r="C109" s="20">
        <f>D107+G107-H107</f>
        <v>1114.9391076557067</v>
      </c>
      <c r="D109" s="17">
        <f>C109+(C109*0.04)</f>
        <v>1159.5366719619351</v>
      </c>
      <c r="E109" s="17">
        <f>C109/3000</f>
        <v>0.37164636921856892</v>
      </c>
      <c r="F109" s="28">
        <f>(D109-C109)/E109</f>
        <v>120.00000000000028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43499</v>
      </c>
      <c r="C110" s="20">
        <f>D109+G109-H109</f>
        <v>1159.5366719619351</v>
      </c>
      <c r="D110" s="17">
        <f>C110+(C110*0.04)</f>
        <v>1205.9181388404124</v>
      </c>
      <c r="E110" s="17">
        <f>C110/3000</f>
        <v>0.38651222398731172</v>
      </c>
      <c r="F110" s="28">
        <f>(D110-C110)/E110</f>
        <v>119.99999999999983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43506</v>
      </c>
      <c r="C111" s="20">
        <f>D110+G110-H110</f>
        <v>1205.9181388404124</v>
      </c>
      <c r="D111" s="17">
        <f>C111+(C111*0.04)</f>
        <v>1254.1548643940289</v>
      </c>
      <c r="E111" s="17">
        <f>C111/3000</f>
        <v>0.40197271294680414</v>
      </c>
      <c r="F111" s="28">
        <f>(D111-C111)/E111</f>
        <v>119.99999999999989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43513</v>
      </c>
      <c r="C112" s="20">
        <f>D111+G111-H111</f>
        <v>1254.1548643940289</v>
      </c>
      <c r="D112" s="17">
        <f>C112+(C112*0.04)</f>
        <v>1304.3210589697901</v>
      </c>
      <c r="E112" s="17">
        <f>C112/3000</f>
        <v>0.41805162146467628</v>
      </c>
      <c r="F112" s="28">
        <f>(D112-C112)/E112</f>
        <v>120.00000000000013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43520</v>
      </c>
      <c r="C114" s="20">
        <f>D112+G112-H112</f>
        <v>1304.3210589697901</v>
      </c>
      <c r="D114" s="17">
        <f>C114+(C114*0.04)</f>
        <v>1356.4939013285816</v>
      </c>
      <c r="E114" s="17">
        <f>C114/3000</f>
        <v>0.43477368632326335</v>
      </c>
      <c r="F114" s="28">
        <f>(D114-C114)/E114</f>
        <v>119.9999999999998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43527</v>
      </c>
      <c r="C115" s="20">
        <f>D114+G114-H114</f>
        <v>1356.4939013285816</v>
      </c>
      <c r="D115" s="17">
        <f>C115+(C115*0.04)</f>
        <v>1410.7536573817249</v>
      </c>
      <c r="E115" s="17">
        <f>C115/3000</f>
        <v>0.45216463377619387</v>
      </c>
      <c r="F115" s="28">
        <f>(D115-C115)/E115</f>
        <v>120.00000000000006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43534</v>
      </c>
      <c r="C116" s="20">
        <f>D115+G115-H115</f>
        <v>1410.7536573817249</v>
      </c>
      <c r="D116" s="17">
        <f>C116+(C116*0.04)</f>
        <v>1467.1838036769939</v>
      </c>
      <c r="E116" s="17">
        <f>C116/3000</f>
        <v>0.47025121912724166</v>
      </c>
      <c r="F116" s="28">
        <f>(D116-C116)/E116</f>
        <v>119.99999999999993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43541</v>
      </c>
      <c r="C117" s="20">
        <f>D116+G116-H116</f>
        <v>1467.1838036769939</v>
      </c>
      <c r="D117" s="17">
        <f>C117+(C117*0.04)</f>
        <v>1525.8711558240736</v>
      </c>
      <c r="E117" s="17">
        <f>C117/3000</f>
        <v>0.48906126789233129</v>
      </c>
      <c r="F117" s="28">
        <f>(D117-C117)/E117</f>
        <v>120.00000000000001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43548</v>
      </c>
      <c r="C119" s="20">
        <f>D117+G117-H117</f>
        <v>1525.8711558240736</v>
      </c>
      <c r="D119" s="17">
        <f>C119+(C119*0.04)</f>
        <v>1586.9060020570366</v>
      </c>
      <c r="E119" s="17">
        <f>C119/3000</f>
        <v>0.50862371860802458</v>
      </c>
      <c r="F119" s="28">
        <f>(D119-C119)/E119</f>
        <v>120.00000000000009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43555</v>
      </c>
      <c r="C120" s="20">
        <f>D119+G119-H119</f>
        <v>1586.9060020570366</v>
      </c>
      <c r="D120" s="17">
        <f>C120+(C120*0.04)</f>
        <v>1650.3822421393181</v>
      </c>
      <c r="E120" s="17">
        <f>C120/3000</f>
        <v>0.52896866735234549</v>
      </c>
      <c r="F120" s="28">
        <f>(D120-C120)/E120</f>
        <v>120.00000000000006</v>
      </c>
      <c r="G120" s="18"/>
      <c r="H120" s="18"/>
      <c r="I120" s="19">
        <f>E120*50/C120</f>
        <v>1.6666666666666663E-2</v>
      </c>
      <c r="J120" s="87"/>
    </row>
    <row r="121" spans="1:16">
      <c r="A121" s="96"/>
      <c r="B121" s="81">
        <f>B120+7</f>
        <v>43562</v>
      </c>
      <c r="C121" s="20">
        <f>D120+G120-H120</f>
        <v>1650.3822421393181</v>
      </c>
      <c r="D121" s="17">
        <f>C121+(C121*0.04)</f>
        <v>1716.3975318248908</v>
      </c>
      <c r="E121" s="17">
        <f>C121/3000</f>
        <v>0.55012741404643939</v>
      </c>
      <c r="F121" s="28">
        <f>(D121-C121)/E121</f>
        <v>120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43569</v>
      </c>
      <c r="C122" s="20">
        <f>D121+G121-H121</f>
        <v>1716.3975318248908</v>
      </c>
      <c r="D122" s="17">
        <f>C122+(C122*0.04)</f>
        <v>1785.0534330978865</v>
      </c>
      <c r="E122" s="17">
        <f>C122/3000</f>
        <v>0.57213251060829695</v>
      </c>
      <c r="F122" s="28">
        <f>(D122-C122)/E122</f>
        <v>119.99999999999996</v>
      </c>
      <c r="G122" s="80"/>
      <c r="H122" s="80">
        <f>(D122-C109)*0.35</f>
        <v>234.5400139047629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43576</v>
      </c>
      <c r="C124" s="20">
        <f>D122+G122-H122</f>
        <v>1550.5134191931236</v>
      </c>
      <c r="D124" s="17">
        <f>C124+(C124*0.04)</f>
        <v>1612.5339559608485</v>
      </c>
      <c r="E124" s="17">
        <f>C124/3000</f>
        <v>0.51683780639770782</v>
      </c>
      <c r="F124" s="28">
        <f>(D124-C124)/E124</f>
        <v>119.99999999999999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43583</v>
      </c>
      <c r="C125" s="20">
        <f>D124+G124-H124</f>
        <v>1612.5339559608485</v>
      </c>
      <c r="D125" s="17">
        <f>C125+(C125*0.04)</f>
        <v>1677.0353141992825</v>
      </c>
      <c r="E125" s="17">
        <f>C125/3000</f>
        <v>0.53751131865361612</v>
      </c>
      <c r="F125" s="28">
        <f>(D125-C125)/E125</f>
        <v>120.00000000000017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43590</v>
      </c>
      <c r="C126" s="20">
        <f>D125+G125-H125</f>
        <v>1677.0353141992825</v>
      </c>
      <c r="D126" s="17">
        <f>C126+(C126*0.04)</f>
        <v>1744.1167267672538</v>
      </c>
      <c r="E126" s="17">
        <f>C126/3000</f>
        <v>0.55901177139976088</v>
      </c>
      <c r="F126" s="28">
        <f>(D126-C126)/E126</f>
        <v>119.99999999999991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43597</v>
      </c>
      <c r="C127" s="20">
        <f>D126+G126-H126</f>
        <v>1744.1167267672538</v>
      </c>
      <c r="D127" s="17">
        <f>C127+(C127*0.04)</f>
        <v>1813.881395837944</v>
      </c>
      <c r="E127" s="17">
        <f>C127/3000</f>
        <v>0.58137224225575124</v>
      </c>
      <c r="F127" s="28">
        <f>(D127-C127)/E127</f>
        <v>120.00000000000003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43604</v>
      </c>
      <c r="C129" s="20">
        <f>D127+G127-H127</f>
        <v>1813.881395837944</v>
      </c>
      <c r="D129" s="17">
        <f>C129+(C129*0.04)</f>
        <v>1886.4366516714617</v>
      </c>
      <c r="E129" s="17">
        <f>C129/3000</f>
        <v>0.60462713194598128</v>
      </c>
      <c r="F129" s="28">
        <f>(D129-C129)/E129</f>
        <v>120.00000000000004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43611</v>
      </c>
      <c r="C130" s="20">
        <f>D129+G129-H129</f>
        <v>1886.4366516714617</v>
      </c>
      <c r="D130" s="17">
        <f>C130+(C130*0.04)</f>
        <v>1961.8941177383201</v>
      </c>
      <c r="E130" s="17">
        <f>C130/3000</f>
        <v>0.62881221722382052</v>
      </c>
      <c r="F130" s="28">
        <f>(D130-C130)/E130</f>
        <v>119.99999999999989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43618</v>
      </c>
      <c r="C131" s="20">
        <f>D130+G130-H130</f>
        <v>1961.8941177383201</v>
      </c>
      <c r="D131" s="17">
        <f>C131+(C131*0.04)</f>
        <v>2040.3698824478529</v>
      </c>
      <c r="E131" s="17">
        <f>C131/3000</f>
        <v>0.65396470591277334</v>
      </c>
      <c r="F131" s="28">
        <f>(D131-C131)/E131</f>
        <v>119.99999999999996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43625</v>
      </c>
      <c r="C132" s="20">
        <f>D131+G131-H131</f>
        <v>2040.3698824478529</v>
      </c>
      <c r="D132" s="17">
        <f>C132+(C132*0.04)</f>
        <v>2121.9846777457669</v>
      </c>
      <c r="E132" s="17">
        <f>C132/3000</f>
        <v>0.6801232941492843</v>
      </c>
      <c r="F132" s="28">
        <f>(D132-C132)/E132</f>
        <v>119.99999999999989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43632</v>
      </c>
      <c r="C134" s="20">
        <f>D132+G132-H132</f>
        <v>2121.9846777457669</v>
      </c>
      <c r="D134" s="17">
        <f>C134+(C134*0.04)</f>
        <v>2206.8640648555975</v>
      </c>
      <c r="E134" s="17">
        <f>C134/3000</f>
        <v>0.70732822591525568</v>
      </c>
      <c r="F134" s="28">
        <f>(D134-C134)/E134</f>
        <v>119.99999999999979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43639</v>
      </c>
      <c r="C135" s="20">
        <f>D134+G134-H134</f>
        <v>2206.8640648555975</v>
      </c>
      <c r="D135" s="17">
        <f>C135+(C135*0.04)</f>
        <v>2295.1386274498213</v>
      </c>
      <c r="E135" s="17">
        <f>C135/3000</f>
        <v>0.73562135495186587</v>
      </c>
      <c r="F135" s="28">
        <f>(D135-C135)/E135</f>
        <v>119.99999999999997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43646</v>
      </c>
      <c r="C136" s="20">
        <f>D135+G135-H135</f>
        <v>2295.1386274498213</v>
      </c>
      <c r="D136" s="17">
        <f>C136+(C136*0.04)</f>
        <v>2386.9441725478141</v>
      </c>
      <c r="E136" s="17">
        <f>C136/3000</f>
        <v>0.76504620914994048</v>
      </c>
      <c r="F136" s="28">
        <f>(D136-C136)/E136</f>
        <v>119.99999999999987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43653</v>
      </c>
      <c r="C137" s="20">
        <f>D136+G136-H136</f>
        <v>2386.9441725478141</v>
      </c>
      <c r="D137" s="17">
        <f>C137+(C137*0.04)</f>
        <v>2482.4219394497268</v>
      </c>
      <c r="E137" s="17">
        <f>C137/3000</f>
        <v>0.79564805751593803</v>
      </c>
      <c r="F137" s="28">
        <f>(D137-C137)/E137</f>
        <v>120.00000000000014</v>
      </c>
      <c r="G137" s="80"/>
      <c r="H137" s="80">
        <f>(D137-C124)*0.35</f>
        <v>326.16798208981112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43660</v>
      </c>
      <c r="C139" s="20">
        <f>D137+G137-H137</f>
        <v>2156.2539573599156</v>
      </c>
      <c r="D139" s="17">
        <f>C139+(C139*0.04)</f>
        <v>2242.504115654312</v>
      </c>
      <c r="E139" s="17">
        <f>C139/3000</f>
        <v>0.71875131911997192</v>
      </c>
      <c r="F139" s="28">
        <f>(D139-C139)/E139</f>
        <v>119.99999999999974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43667</v>
      </c>
      <c r="C140" s="20">
        <f>D139+G139-H139</f>
        <v>2242.504115654312</v>
      </c>
      <c r="D140" s="17">
        <f>C140+(C140*0.04)</f>
        <v>2332.2042802804845</v>
      </c>
      <c r="E140" s="17">
        <f>C140/3000</f>
        <v>0.74750137188477073</v>
      </c>
      <c r="F140" s="28">
        <f>(D140-C140)/E140</f>
        <v>119.9999999999999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43674</v>
      </c>
      <c r="C141" s="20">
        <f>D140+G140-H140</f>
        <v>2332.2042802804845</v>
      </c>
      <c r="D141" s="17">
        <f>C141+(C141*0.04)</f>
        <v>2425.4924514917038</v>
      </c>
      <c r="E141" s="17">
        <f>C141/3000</f>
        <v>0.77740142676016144</v>
      </c>
      <c r="F141" s="28">
        <f>(D141-C141)/E141</f>
        <v>120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43681</v>
      </c>
      <c r="C142" s="20">
        <f>D141+G141-H141</f>
        <v>2425.4924514917038</v>
      </c>
      <c r="D142" s="17">
        <f>C142+(C142*0.04)</f>
        <v>2522.5121495513722</v>
      </c>
      <c r="E142" s="17">
        <f>C142/3000</f>
        <v>0.80849748383056796</v>
      </c>
      <c r="F142" s="28">
        <f>(D142-C142)/E142</f>
        <v>120.00000000000027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43688</v>
      </c>
      <c r="C144" s="20">
        <f>D142+G142-H142</f>
        <v>2522.5121495513722</v>
      </c>
      <c r="D144" s="17">
        <f>C144+(C144*0.04)</f>
        <v>2623.412635533427</v>
      </c>
      <c r="E144" s="17">
        <f>C144/3000</f>
        <v>0.84083738318379075</v>
      </c>
      <c r="F144" s="28">
        <f>(D144-C144)/E144</f>
        <v>119.99999999999984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43695</v>
      </c>
      <c r="C145" s="20">
        <f>D144+G144-H144</f>
        <v>2623.412635533427</v>
      </c>
      <c r="D145" s="17">
        <f>C145+(C145*0.04)</f>
        <v>2728.3491409547642</v>
      </c>
      <c r="E145" s="17">
        <f>C145/3000</f>
        <v>0.87447087851114236</v>
      </c>
      <c r="F145" s="28">
        <f>(D145-C145)/E145</f>
        <v>120.00000000000011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43702</v>
      </c>
      <c r="C146" s="20">
        <f>D145+G145-H145</f>
        <v>2728.3491409547642</v>
      </c>
      <c r="D146" s="17">
        <f>C146+(C146*0.04)</f>
        <v>2837.4831065929548</v>
      </c>
      <c r="E146" s="17">
        <f>C146/3000</f>
        <v>0.909449713651588</v>
      </c>
      <c r="F146" s="28">
        <f>(D146-C146)/E146</f>
        <v>120.00000000000004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43709</v>
      </c>
      <c r="C147" s="20">
        <f>D146+G146-H146</f>
        <v>2837.4831065929548</v>
      </c>
      <c r="D147" s="17">
        <f>C147+(C147*0.04)</f>
        <v>2950.9824308566731</v>
      </c>
      <c r="E147" s="17">
        <f>C147/3000</f>
        <v>0.94582770219765155</v>
      </c>
      <c r="F147" s="28">
        <f>(D147-C147)/E147</f>
        <v>120.00000000000016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43716</v>
      </c>
      <c r="C149" s="20">
        <f>D147+G147-H147</f>
        <v>2950.9824308566731</v>
      </c>
      <c r="D149" s="17">
        <f>C149+(C149*0.04)</f>
        <v>3069.0217280909401</v>
      </c>
      <c r="E149" s="17">
        <f>C149/3000</f>
        <v>0.98366081028555774</v>
      </c>
      <c r="F149" s="28">
        <f>(D149-C149)/E149</f>
        <v>120.00000000000007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43723</v>
      </c>
      <c r="C150" s="20">
        <f>D149+G149-H149</f>
        <v>3069.0217280909401</v>
      </c>
      <c r="D150" s="17">
        <f>C150+(C150*0.04)</f>
        <v>3191.7825972145779</v>
      </c>
      <c r="E150" s="17">
        <f>C150/3000</f>
        <v>1.0230072426969801</v>
      </c>
      <c r="F150" s="28">
        <f>(D150-C150)/E150</f>
        <v>120.00000000000018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43730</v>
      </c>
      <c r="C151" s="20">
        <f>D150+G150-H150</f>
        <v>3191.7825972145779</v>
      </c>
      <c r="D151" s="17">
        <f>C151+(C151*0.04)</f>
        <v>3319.4539011031611</v>
      </c>
      <c r="E151" s="17">
        <f>C151/3000</f>
        <v>1.0639275324048594</v>
      </c>
      <c r="F151" s="28">
        <f>(D151-C151)/E151</f>
        <v>120.0000000000001</v>
      </c>
      <c r="G151" s="18"/>
      <c r="H151" s="18"/>
      <c r="I151" s="19">
        <f>E151*50/C151</f>
        <v>1.666666666666667E-2</v>
      </c>
      <c r="J151" s="87"/>
    </row>
    <row r="152" spans="1:16" ht="13.5" thickBot="1">
      <c r="A152" s="97"/>
      <c r="B152" s="81">
        <f>B151+7</f>
        <v>43737</v>
      </c>
      <c r="C152" s="20">
        <f>D151+G151-H151</f>
        <v>3319.4539011031611</v>
      </c>
      <c r="D152" s="17">
        <f>C152+(C152*0.04)</f>
        <v>3452.2320571472874</v>
      </c>
      <c r="E152" s="17">
        <f>C152/3000</f>
        <v>1.1064846337010537</v>
      </c>
      <c r="F152" s="28">
        <f>(D152-C152)/E152</f>
        <v>119.99999999999984</v>
      </c>
      <c r="G152" s="80"/>
      <c r="H152" s="80">
        <f>(D152-C139)*0.35</f>
        <v>453.59233492558008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43744</v>
      </c>
      <c r="C154" s="20">
        <f>D152+G152-H152</f>
        <v>2998.6397222217074</v>
      </c>
      <c r="D154" s="17">
        <f>C154+(C154*0.04)</f>
        <v>3118.5853111105757</v>
      </c>
      <c r="E154" s="17">
        <f>C154/3000</f>
        <v>0.99954657407390246</v>
      </c>
      <c r="F154" s="28">
        <f>(D154-C154)/E154</f>
        <v>120.00000000000001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43751</v>
      </c>
      <c r="C155" s="20">
        <f>D154+G154-H154</f>
        <v>3118.5853111105757</v>
      </c>
      <c r="D155" s="17">
        <f>C155+(C155*0.04)</f>
        <v>3243.3287235549988</v>
      </c>
      <c r="E155" s="17">
        <f>C155/3000</f>
        <v>1.0395284370368585</v>
      </c>
      <c r="F155" s="28">
        <f>(D155-C155)/E155</f>
        <v>120.00000000000001</v>
      </c>
      <c r="G155" s="17"/>
      <c r="H155" s="79"/>
      <c r="I155" s="19">
        <f>E155*50/C155</f>
        <v>1.6666666666666663E-2</v>
      </c>
      <c r="J155" s="87"/>
    </row>
    <row r="156" spans="1:16">
      <c r="A156" s="96"/>
      <c r="B156" s="81">
        <f>B155+7</f>
        <v>43758</v>
      </c>
      <c r="C156" s="20">
        <f>D155+G155-H155</f>
        <v>3243.3287235549988</v>
      </c>
      <c r="D156" s="17">
        <f>C156+(C156*0.04)</f>
        <v>3373.0618724971987</v>
      </c>
      <c r="E156" s="17">
        <f>C156/3000</f>
        <v>1.081109574518333</v>
      </c>
      <c r="F156" s="28">
        <f>(D156-C156)/E156</f>
        <v>119.99999999999997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43765</v>
      </c>
      <c r="C157" s="20">
        <f>D156+G156-H156</f>
        <v>3373.0618724971987</v>
      </c>
      <c r="D157" s="17">
        <f>C157+(C157*0.04)</f>
        <v>3507.9843473970868</v>
      </c>
      <c r="E157" s="17">
        <f>C157/3000</f>
        <v>1.1243539574990662</v>
      </c>
      <c r="F157" s="28">
        <f>(D157-C157)/E157</f>
        <v>120.00000000000017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43772</v>
      </c>
      <c r="C159" s="20">
        <f>D157+G157-H157</f>
        <v>3507.9843473970868</v>
      </c>
      <c r="D159" s="17">
        <f>C159+(C159*0.04)</f>
        <v>3648.3037212929703</v>
      </c>
      <c r="E159" s="17">
        <f>C159/3000</f>
        <v>1.169328115799029</v>
      </c>
      <c r="F159" s="28">
        <f>(D159-C159)/E159</f>
        <v>120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43779</v>
      </c>
      <c r="C160" s="20">
        <f>D159+G159-H159</f>
        <v>3648.3037212929703</v>
      </c>
      <c r="D160" s="17">
        <f>C160+(C160*0.04)</f>
        <v>3794.2358701446892</v>
      </c>
      <c r="E160" s="17">
        <f>C160/3000</f>
        <v>1.2161012404309901</v>
      </c>
      <c r="F160" s="28">
        <f>(D160-C160)/E160</f>
        <v>120.00000000000009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43786</v>
      </c>
      <c r="C161" s="20">
        <f>D160+G160-H160</f>
        <v>3794.2358701446892</v>
      </c>
      <c r="D161" s="17">
        <f>C161+(C161*0.04)</f>
        <v>3946.0053049504768</v>
      </c>
      <c r="E161" s="17">
        <f>C161/3000</f>
        <v>1.2647452900482297</v>
      </c>
      <c r="F161" s="28">
        <f>(D161-C161)/E161</f>
        <v>120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43793</v>
      </c>
      <c r="C162" s="20">
        <f>D161+G161-H161</f>
        <v>3946.0053049504768</v>
      </c>
      <c r="D162" s="17">
        <f>C162+(C162*0.04)</f>
        <v>4103.8455171484957</v>
      </c>
      <c r="E162" s="17">
        <f>C162/3000</f>
        <v>1.3153351016501589</v>
      </c>
      <c r="F162" s="28">
        <f>(D162-C162)/E162</f>
        <v>119.99999999999987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43800</v>
      </c>
      <c r="C164" s="20">
        <f>D162+G162-H162</f>
        <v>4103.8455171484957</v>
      </c>
      <c r="D164" s="17">
        <f>C164+(C164*0.04)</f>
        <v>4267.9993378344352</v>
      </c>
      <c r="E164" s="17">
        <f>C164/3000</f>
        <v>1.3679485057161653</v>
      </c>
      <c r="F164" s="28">
        <f>(D164-C164)/E164</f>
        <v>119.99999999999977</v>
      </c>
      <c r="G164" s="18"/>
      <c r="H164" s="18"/>
      <c r="I164" s="19">
        <f>E164*50/C164</f>
        <v>1.666666666666667E-2</v>
      </c>
      <c r="J164" s="87"/>
    </row>
    <row r="165" spans="1:16">
      <c r="A165" s="96"/>
      <c r="B165" s="81">
        <f>B164+7</f>
        <v>43807</v>
      </c>
      <c r="C165" s="20">
        <f>D164+G164-H164</f>
        <v>4267.9993378344352</v>
      </c>
      <c r="D165" s="17">
        <f>C165+(C165*0.04)</f>
        <v>4438.7193113478124</v>
      </c>
      <c r="E165" s="17">
        <f>C165/3000</f>
        <v>1.4226664459448117</v>
      </c>
      <c r="F165" s="28">
        <f>(D165-C165)/E165</f>
        <v>119.99999999999987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43814</v>
      </c>
      <c r="C166" s="20">
        <f>D165+G165-H165</f>
        <v>4438.7193113478124</v>
      </c>
      <c r="D166" s="17">
        <f>C166+(C166*0.04)</f>
        <v>4616.268083801725</v>
      </c>
      <c r="E166" s="17">
        <f>C166/3000</f>
        <v>1.4795731037826041</v>
      </c>
      <c r="F166" s="28">
        <f>(D166-C166)/E166</f>
        <v>120.00000000000003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43821</v>
      </c>
      <c r="C167" s="20">
        <f>D166+G166-H166</f>
        <v>4616.268083801725</v>
      </c>
      <c r="D167" s="17">
        <f>C167+(C167*0.04)</f>
        <v>4800.9188071537938</v>
      </c>
      <c r="E167" s="17">
        <f>C167/3000</f>
        <v>1.5387560279339083</v>
      </c>
      <c r="F167" s="28">
        <f>(D167-C167)/E167</f>
        <v>119.99999999999986</v>
      </c>
      <c r="G167" s="80"/>
      <c r="H167" s="80">
        <f>(D167-C154)*0.35</f>
        <v>630.79767972623017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43828</v>
      </c>
      <c r="C169" s="20">
        <f>D167+G167-H167</f>
        <v>4170.1211274275638</v>
      </c>
      <c r="D169" s="17">
        <f>C169+(C169*0.04)</f>
        <v>4336.9259725246666</v>
      </c>
      <c r="E169" s="17">
        <f>C169/3000</f>
        <v>1.3900403758091879</v>
      </c>
      <c r="F169" s="28">
        <f>(D169-C169)/E169</f>
        <v>120.00000000000016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43835</v>
      </c>
      <c r="C170" s="20">
        <f>D169+G169-H169</f>
        <v>4336.9259725246666</v>
      </c>
      <c r="D170" s="17">
        <f>C170+(C170*0.04)</f>
        <v>4510.4030114256529</v>
      </c>
      <c r="E170" s="17">
        <f>C170/3000</f>
        <v>1.4456419908415554</v>
      </c>
      <c r="F170" s="28">
        <f>(D170-C170)/E170</f>
        <v>119.9999999999998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43842</v>
      </c>
      <c r="C171" s="20">
        <f>D170+G170-H170</f>
        <v>4510.4030114256529</v>
      </c>
      <c r="D171" s="17">
        <f>C171+(C171*0.04)</f>
        <v>4690.8191318826794</v>
      </c>
      <c r="E171" s="17">
        <f>C171/3000</f>
        <v>1.5034676704752177</v>
      </c>
      <c r="F171" s="28">
        <f>(D171-C171)/E171</f>
        <v>120.00000000000018</v>
      </c>
      <c r="G171" s="18"/>
      <c r="H171" s="18"/>
      <c r="I171" s="19">
        <f>E171*50/C171</f>
        <v>1.666666666666667E-2</v>
      </c>
      <c r="J171" s="87"/>
    </row>
    <row r="172" spans="1:16" ht="13.5" thickBot="1">
      <c r="A172" s="97"/>
      <c r="B172" s="81">
        <f>B171+7</f>
        <v>43849</v>
      </c>
      <c r="C172" s="20">
        <f>D171+G171-H171</f>
        <v>4690.8191318826794</v>
      </c>
      <c r="D172" s="17">
        <f>C172+(C172*0.04)</f>
        <v>4878.4518971579864</v>
      </c>
      <c r="E172" s="17">
        <f>C172/3000</f>
        <v>1.5636063772942264</v>
      </c>
      <c r="F172" s="28">
        <f>(D172-C172)/E172</f>
        <v>119.99999999999994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43856</v>
      </c>
      <c r="C174" s="20">
        <f>D172+G172-H172</f>
        <v>4878.4518971579864</v>
      </c>
      <c r="D174" s="17">
        <f>C174+(C174*0.04)</f>
        <v>5073.5899730443061</v>
      </c>
      <c r="E174" s="17">
        <f>C174/3000</f>
        <v>1.6261506323859956</v>
      </c>
      <c r="F174" s="28">
        <f>(D174-C174)/E174</f>
        <v>120.00000000000016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43863</v>
      </c>
      <c r="C175" s="20">
        <f>D174+G174-H174</f>
        <v>5073.5899730443061</v>
      </c>
      <c r="D175" s="17">
        <f>C175+(C175*0.04)</f>
        <v>5276.5335719660779</v>
      </c>
      <c r="E175" s="17">
        <f>C175/3000</f>
        <v>1.6911966576814355</v>
      </c>
      <c r="F175" s="28">
        <f>(D175-C175)/E175</f>
        <v>119.99999999999973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43870</v>
      </c>
      <c r="C176" s="20">
        <f>D175+G175-H175</f>
        <v>5276.5335719660779</v>
      </c>
      <c r="D176" s="17">
        <f>C176+(C176*0.04)</f>
        <v>5487.5949148447207</v>
      </c>
      <c r="E176" s="17">
        <f>C176/3000</f>
        <v>1.7588445239886927</v>
      </c>
      <c r="F176" s="28">
        <f>(D176-C176)/E176</f>
        <v>119.9999999999998</v>
      </c>
      <c r="G176" s="18"/>
      <c r="H176" s="18"/>
      <c r="I176" s="19">
        <f>E176*50/C176</f>
        <v>1.666666666666667E-2</v>
      </c>
      <c r="J176" s="87"/>
    </row>
    <row r="177" spans="1:16" ht="13.5" thickBot="1">
      <c r="A177" s="97"/>
      <c r="B177" s="81">
        <f>B176+7</f>
        <v>43877</v>
      </c>
      <c r="C177" s="20">
        <f>D176+G176-H176</f>
        <v>5487.5949148447207</v>
      </c>
      <c r="D177" s="17">
        <f>C177+(C177*0.04)</f>
        <v>5707.0987114385098</v>
      </c>
      <c r="E177" s="17">
        <f>C177/3000</f>
        <v>1.8291983049482403</v>
      </c>
      <c r="F177" s="28">
        <f>(D177-C177)/E177</f>
        <v>120.00000000000011</v>
      </c>
      <c r="G177" s="80"/>
      <c r="H177" s="80">
        <f>(D177-C169)*0.35</f>
        <v>537.94215440383107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6" workbookViewId="0">
      <selection activeCell="C29" sqref="C2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7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6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6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7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 ht="14.5">
      <c r="A29" s="95">
        <v>6</v>
      </c>
      <c r="B29" s="81">
        <f>B27+7</f>
        <v>43023</v>
      </c>
      <c r="C29" s="32">
        <f>D27+G27-H27</f>
        <v>1900.0665993989653</v>
      </c>
      <c r="D29" s="17">
        <f>C29+(C29*0.04)</f>
        <v>1976.0692633749238</v>
      </c>
      <c r="E29" s="17">
        <f>C29/3000</f>
        <v>0.63335553313298842</v>
      </c>
      <c r="F29" s="28">
        <f>(D29-C29)/E29</f>
        <v>119.99999999999984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43030</v>
      </c>
      <c r="C30" s="20">
        <f>D29+G29-H29</f>
        <v>1976.0692633749238</v>
      </c>
      <c r="D30" s="17">
        <f>C30+(C30*0.04)</f>
        <v>2055.1120339099207</v>
      </c>
      <c r="E30" s="17">
        <f>C30/3000</f>
        <v>0.65868975445830791</v>
      </c>
      <c r="F30" s="28">
        <f>(D30-C30)/E30</f>
        <v>119.99999999999987</v>
      </c>
      <c r="G30" s="18"/>
      <c r="H30" s="18"/>
      <c r="I30" s="19">
        <f>E30*50/C30</f>
        <v>1.6666666666666663E-2</v>
      </c>
      <c r="J30" s="87"/>
    </row>
    <row r="31" spans="1:16">
      <c r="A31" s="96"/>
      <c r="B31" s="81">
        <f>B30+7</f>
        <v>43037</v>
      </c>
      <c r="C31" s="20">
        <f>D30+G30-H30</f>
        <v>2055.1120339099207</v>
      </c>
      <c r="D31" s="17">
        <f>C31+(C31*0.04)</f>
        <v>2137.3165152663173</v>
      </c>
      <c r="E31" s="17">
        <f>C31/3000</f>
        <v>0.68503734463664023</v>
      </c>
      <c r="F31" s="28">
        <f>(D31-C31)/E31</f>
        <v>119.9999999999997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43044</v>
      </c>
      <c r="C32" s="20">
        <f>D31+G31-H31</f>
        <v>2137.3165152663173</v>
      </c>
      <c r="D32" s="17">
        <f>C32+(C32*0.04)</f>
        <v>2222.8091758769701</v>
      </c>
      <c r="E32" s="17">
        <f>C32/3000</f>
        <v>0.71243883842210576</v>
      </c>
      <c r="F32" s="28">
        <f>(D32-C32)/E32</f>
        <v>120.00000000000018</v>
      </c>
      <c r="G32" s="18"/>
      <c r="H32" s="80">
        <f>(D32-C19)*0.35</f>
        <v>-26.51397479918819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2249.3231506761585</v>
      </c>
      <c r="D34" s="17">
        <f>C34+(C34*0.04)</f>
        <v>2339.296076703205</v>
      </c>
      <c r="E34" s="17">
        <f>C34/3000</f>
        <v>0.7497743835587195</v>
      </c>
      <c r="F34" s="28">
        <f>(D34-C34)/E34</f>
        <v>120.00000000000017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43058</v>
      </c>
      <c r="C35" s="20">
        <f>D34+G34-H34</f>
        <v>2339.296076703205</v>
      </c>
      <c r="D35" s="17">
        <f>C35+(C35*0.04)</f>
        <v>2432.8679197713332</v>
      </c>
      <c r="E35" s="17">
        <f>C35/3000</f>
        <v>0.77976535890106835</v>
      </c>
      <c r="F35" s="28">
        <f>(D35-C35)/E35</f>
        <v>119.99999999999993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43065</v>
      </c>
      <c r="C36" s="20">
        <f>D35+G35-H35</f>
        <v>2432.8679197713332</v>
      </c>
      <c r="D36" s="17">
        <f>C36+(C36*0.04)</f>
        <v>2530.1826365621864</v>
      </c>
      <c r="E36" s="17">
        <f>C36/3000</f>
        <v>0.81095597325711111</v>
      </c>
      <c r="F36" s="28">
        <f>(D36-C36)/E36</f>
        <v>119.9999999999999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43072</v>
      </c>
      <c r="C37" s="20">
        <f>D36+G36-H36</f>
        <v>2530.1826365621864</v>
      </c>
      <c r="D37" s="17">
        <f>C37+(C37*0.04)</f>
        <v>2631.3899420246739</v>
      </c>
      <c r="E37" s="17">
        <f>C37/3000</f>
        <v>0.84339421218739552</v>
      </c>
      <c r="F37" s="28">
        <f>(D37-C37)/E37</f>
        <v>120.00000000000006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2631.3899420246739</v>
      </c>
      <c r="D39" s="17">
        <f>C39+(C39*0.04)</f>
        <v>2736.6455397056607</v>
      </c>
      <c r="E39" s="17">
        <f>C39/3000</f>
        <v>0.87712998067489134</v>
      </c>
      <c r="F39" s="28">
        <f>(D39-C39)/E39</f>
        <v>119.99999999999974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43086</v>
      </c>
      <c r="C40" s="20">
        <f>D39+G39-H39</f>
        <v>2736.6455397056607</v>
      </c>
      <c r="D40" s="17">
        <f>C40+(C40*0.04)</f>
        <v>2846.1113612938871</v>
      </c>
      <c r="E40" s="17">
        <f>C40/3000</f>
        <v>0.91221517990188694</v>
      </c>
      <c r="F40" s="28">
        <f>(D40-C40)/E40</f>
        <v>119.99999999999996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43093</v>
      </c>
      <c r="C41" s="20">
        <f>D40+G40-H40</f>
        <v>2846.1113612938871</v>
      </c>
      <c r="D41" s="17">
        <f>C41+(C41*0.04)</f>
        <v>2959.9558157456427</v>
      </c>
      <c r="E41" s="17">
        <f>C41/3000</f>
        <v>0.94870378709796233</v>
      </c>
      <c r="F41" s="28">
        <f>(D41-C41)/E41</f>
        <v>120.00000000000014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43100</v>
      </c>
      <c r="C42" s="20">
        <f>D41+G41-H41</f>
        <v>2959.9558157456427</v>
      </c>
      <c r="D42" s="17">
        <f>C42+(C42*0.04)</f>
        <v>3078.3540483754682</v>
      </c>
      <c r="E42" s="17">
        <f>C42/3000</f>
        <v>0.98665193858188094</v>
      </c>
      <c r="F42" s="28">
        <f>(D42-C42)/E42</f>
        <v>119.99999999999983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3078.3540483754682</v>
      </c>
      <c r="D44" s="17">
        <f>C44+(C44*0.04)</f>
        <v>3201.4882103104869</v>
      </c>
      <c r="E44" s="17">
        <f>C44/3000</f>
        <v>1.026118016125156</v>
      </c>
      <c r="F44" s="28">
        <f>(D44-C44)/E44</f>
        <v>120</v>
      </c>
      <c r="G44" s="18"/>
      <c r="H44" s="18"/>
      <c r="I44" s="19">
        <f>E44*50/C44</f>
        <v>1.6666666666666663E-2</v>
      </c>
      <c r="J44" s="87"/>
    </row>
    <row r="45" spans="1:16">
      <c r="A45" s="96"/>
      <c r="B45" s="81">
        <f>B44+7</f>
        <v>43114</v>
      </c>
      <c r="C45" s="20">
        <f>D44+G44-H44</f>
        <v>3201.4882103104869</v>
      </c>
      <c r="D45" s="17">
        <f>C45+(C45*0.04)</f>
        <v>3329.5477387229066</v>
      </c>
      <c r="E45" s="17">
        <f>C45/3000</f>
        <v>1.0671627367701624</v>
      </c>
      <c r="F45" s="28">
        <f>(D45-C45)/E45</f>
        <v>120.0000000000002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43121</v>
      </c>
      <c r="C46" s="20">
        <f>D45+G45-H45</f>
        <v>3329.5477387229066</v>
      </c>
      <c r="D46" s="17">
        <f>C46+(C46*0.04)</f>
        <v>3462.729648271823</v>
      </c>
      <c r="E46" s="17">
        <f>C46/3000</f>
        <v>1.1098492462409688</v>
      </c>
      <c r="F46" s="28">
        <f>(D46-C46)/E46</f>
        <v>120.00000000000007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43128</v>
      </c>
      <c r="C47" s="20">
        <f>D46+G46-H46</f>
        <v>3462.729648271823</v>
      </c>
      <c r="D47" s="17">
        <f>C47+(C47*0.04)</f>
        <v>3601.2388342026957</v>
      </c>
      <c r="E47" s="17">
        <f>C47/3000</f>
        <v>1.1542432160906078</v>
      </c>
      <c r="F47" s="28">
        <f>(D47-C47)/E47</f>
        <v>119.99999999999982</v>
      </c>
      <c r="G47" s="80"/>
      <c r="H47" s="80">
        <f>(D47-C34)*0.35</f>
        <v>473.17048923428797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3128.0683449684075</v>
      </c>
      <c r="D49" s="17">
        <f>C49+(C49*0.04)</f>
        <v>3253.1910787671436</v>
      </c>
      <c r="E49" s="17">
        <f>C49/3000</f>
        <v>1.0426894483228024</v>
      </c>
      <c r="F49" s="28">
        <f>(D49-C49)/E49</f>
        <v>119.99999999999986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43142</v>
      </c>
      <c r="C50" s="20">
        <f>D49+G49-H49</f>
        <v>3253.1910787671436</v>
      </c>
      <c r="D50" s="17">
        <f>C50+(C50*0.04)</f>
        <v>3383.3187219178294</v>
      </c>
      <c r="E50" s="17">
        <f>C50/3000</f>
        <v>1.0843970262557145</v>
      </c>
      <c r="F50" s="28">
        <f>(D50-C50)/E50</f>
        <v>120.00000000000004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43149</v>
      </c>
      <c r="C51" s="20">
        <f>D50+G50-H50</f>
        <v>3383.3187219178294</v>
      </c>
      <c r="D51" s="17">
        <f>C51+(C51*0.04)</f>
        <v>3518.6514707945425</v>
      </c>
      <c r="E51" s="17">
        <f>C51/3000</f>
        <v>1.127772907305943</v>
      </c>
      <c r="F51" s="28">
        <f>(D51-C51)/E51</f>
        <v>119.99999999999997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43156</v>
      </c>
      <c r="C52" s="20">
        <f>D51+G51-H51</f>
        <v>3518.6514707945425</v>
      </c>
      <c r="D52" s="17">
        <f>C52+(C52*0.04)</f>
        <v>3659.3975296263243</v>
      </c>
      <c r="E52" s="17">
        <f>C52/3000</f>
        <v>1.1728838235981809</v>
      </c>
      <c r="F52" s="28">
        <f>(D52-C52)/E52</f>
        <v>120.00000000000003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3659.3975296263243</v>
      </c>
      <c r="D54" s="17">
        <f>C54+(C54*0.04)</f>
        <v>3805.7734308113772</v>
      </c>
      <c r="E54" s="17">
        <f>C54/3000</f>
        <v>1.2197991765421081</v>
      </c>
      <c r="F54" s="28">
        <f>(D54-C54)/E54</f>
        <v>119.99999999999999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43170</v>
      </c>
      <c r="C55" s="20">
        <f>D54+G54-H54</f>
        <v>3805.7734308113772</v>
      </c>
      <c r="D55" s="17">
        <f>C55+(C55*0.04)</f>
        <v>3958.0043680438325</v>
      </c>
      <c r="E55" s="17">
        <f>C55/3000</f>
        <v>1.2685911436037924</v>
      </c>
      <c r="F55" s="28">
        <f>(D55-C55)/E55</f>
        <v>120.00000000000016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43177</v>
      </c>
      <c r="C56" s="20">
        <f>D55+G55-H55</f>
        <v>3958.0043680438325</v>
      </c>
      <c r="D56" s="17">
        <f>C56+(C56*0.04)</f>
        <v>4116.3245427655856</v>
      </c>
      <c r="E56" s="17">
        <f>C56/3000</f>
        <v>1.3193347893479441</v>
      </c>
      <c r="F56" s="28">
        <f>(D56-C56)/E56</f>
        <v>119.99999999999987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43184</v>
      </c>
      <c r="C57" s="20">
        <f>D56+G56-H56</f>
        <v>4116.3245427655856</v>
      </c>
      <c r="D57" s="17">
        <f>C57+(C57*0.04)</f>
        <v>4280.9775244762095</v>
      </c>
      <c r="E57" s="17">
        <f>C57/3000</f>
        <v>1.3721081809218618</v>
      </c>
      <c r="F57" s="28">
        <f>(D57-C57)/E57</f>
        <v>120.00000000000033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4280.9775244762095</v>
      </c>
      <c r="D59" s="17">
        <f>C59+(C59*0.04)</f>
        <v>4452.2166254552576</v>
      </c>
      <c r="E59" s="17">
        <f>C59/3000</f>
        <v>1.4269925081587365</v>
      </c>
      <c r="F59" s="28">
        <f>(D59-C59)/E59</f>
        <v>119.9999999999998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43198</v>
      </c>
      <c r="C60" s="20">
        <f>D59+G59-H59</f>
        <v>4452.2166254552576</v>
      </c>
      <c r="D60" s="17">
        <f>C60+(C60*0.04)</f>
        <v>4630.3052904734677</v>
      </c>
      <c r="E60" s="17">
        <f>C60/3000</f>
        <v>1.4840722084850859</v>
      </c>
      <c r="F60" s="28">
        <f>(D60-C60)/E60</f>
        <v>119.99999999999987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43205</v>
      </c>
      <c r="C61" s="20">
        <f>D60+G60-H60</f>
        <v>4630.3052904734677</v>
      </c>
      <c r="D61" s="17">
        <f>C61+(C61*0.04)</f>
        <v>4815.5175020924062</v>
      </c>
      <c r="E61" s="17">
        <f>C61/3000</f>
        <v>1.5434350968244892</v>
      </c>
      <c r="F61" s="28">
        <f>(D61-C61)/E61</f>
        <v>119.99999999999984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43212</v>
      </c>
      <c r="C62" s="20">
        <f>D61+G61-H61</f>
        <v>4815.5175020924062</v>
      </c>
      <c r="D62" s="17">
        <f>C62+(C62*0.04)</f>
        <v>5008.1382021761028</v>
      </c>
      <c r="E62" s="17">
        <f>C62/3000</f>
        <v>1.6051725006974686</v>
      </c>
      <c r="F62" s="28">
        <f>(D62-C62)/E62</f>
        <v>120.00000000000026</v>
      </c>
      <c r="G62" s="80"/>
      <c r="H62" s="80">
        <f>(D62-C49)*0.35</f>
        <v>658.02445002269337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4350.1137521534092</v>
      </c>
      <c r="D64" s="17">
        <f>C64+(C64*0.04)</f>
        <v>4524.1183022395453</v>
      </c>
      <c r="E64" s="17">
        <f>C64/3000</f>
        <v>1.4500379173844697</v>
      </c>
      <c r="F64" s="28">
        <f>(D64-C64)/E64</f>
        <v>119.9999999999998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43226</v>
      </c>
      <c r="C65" s="20">
        <f>D64+G64-H64</f>
        <v>4524.1183022395453</v>
      </c>
      <c r="D65" s="17">
        <f>C65+(C65*0.04)</f>
        <v>4705.0830343291273</v>
      </c>
      <c r="E65" s="17">
        <f>C65/3000</f>
        <v>1.5080394340798484</v>
      </c>
      <c r="F65" s="28">
        <f>(D65-C65)/E65</f>
        <v>120.0000000000001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43233</v>
      </c>
      <c r="C66" s="20">
        <f>D65+G65-H65</f>
        <v>4705.0830343291273</v>
      </c>
      <c r="D66" s="17">
        <f>C66+(C66*0.04)</f>
        <v>4893.286355702292</v>
      </c>
      <c r="E66" s="17">
        <f>C66/3000</f>
        <v>1.5683610114430424</v>
      </c>
      <c r="F66" s="28">
        <f>(D66-C66)/E66</f>
        <v>119.99999999999977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43240</v>
      </c>
      <c r="C67" s="20">
        <f>D66+G66-H66</f>
        <v>4893.286355702292</v>
      </c>
      <c r="D67" s="17">
        <f>C67+(C67*0.04)</f>
        <v>5089.0178099303839</v>
      </c>
      <c r="E67" s="17">
        <f>C67/3000</f>
        <v>1.6310954519007641</v>
      </c>
      <c r="F67" s="28">
        <f>(D67-C67)/E67</f>
        <v>120.00000000000014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5089.0178099303839</v>
      </c>
      <c r="D69" s="17">
        <f>C69+(C69*0.04)</f>
        <v>5292.5785223275989</v>
      </c>
      <c r="E69" s="17">
        <f>C69/3000</f>
        <v>1.6963392699767947</v>
      </c>
      <c r="F69" s="28">
        <f>(D69-C69)/E69</f>
        <v>119.99999999999976</v>
      </c>
      <c r="G69" s="18"/>
      <c r="H69" s="18"/>
      <c r="I69" s="19">
        <f>E69*50/C69</f>
        <v>1.666666666666667E-2</v>
      </c>
      <c r="J69" s="87"/>
    </row>
    <row r="70" spans="1:16">
      <c r="A70" s="96"/>
      <c r="B70" s="81">
        <f>B69+7</f>
        <v>43254</v>
      </c>
      <c r="C70" s="20">
        <f>D69+G69-H69</f>
        <v>5292.5785223275989</v>
      </c>
      <c r="D70" s="17">
        <f>C70+(C70*0.04)</f>
        <v>5504.2816632207032</v>
      </c>
      <c r="E70" s="17">
        <f>C70/3000</f>
        <v>1.7641928407758662</v>
      </c>
      <c r="F70" s="28">
        <f>(D70-C70)/E70</f>
        <v>120.00000000000021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43261</v>
      </c>
      <c r="C71" s="20">
        <f>D70+G70-H70</f>
        <v>5504.2816632207032</v>
      </c>
      <c r="D71" s="17">
        <f>C71+(C71*0.04)</f>
        <v>5724.452929749531</v>
      </c>
      <c r="E71" s="17">
        <f>C71/3000</f>
        <v>1.834760554406901</v>
      </c>
      <c r="F71" s="28">
        <f>(D71-C71)/E71</f>
        <v>119.99999999999983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43268</v>
      </c>
      <c r="C72" s="20">
        <f>D71+G71-H71</f>
        <v>5724.452929749531</v>
      </c>
      <c r="D72" s="17">
        <f>C72+(C72*0.04)</f>
        <v>5953.4310469395123</v>
      </c>
      <c r="E72" s="17">
        <f>C72/3000</f>
        <v>1.908150976583177</v>
      </c>
      <c r="F72" s="28">
        <f>(D72-C72)/E72</f>
        <v>120.00000000000001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5953.4310469395123</v>
      </c>
      <c r="D74" s="17">
        <f>C74+(C74*0.04)</f>
        <v>6191.5682888170932</v>
      </c>
      <c r="E74" s="17">
        <f>C74/3000</f>
        <v>1.9844770156465041</v>
      </c>
      <c r="F74" s="28">
        <f>(D74-C74)/E74</f>
        <v>120.0000000000002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43282</v>
      </c>
      <c r="C75" s="20">
        <f>D74+G74-H74</f>
        <v>6191.5682888170932</v>
      </c>
      <c r="D75" s="17">
        <f>C75+(C75*0.04)</f>
        <v>6439.2310203697771</v>
      </c>
      <c r="E75" s="17">
        <f>C75/3000</f>
        <v>2.0638560962723642</v>
      </c>
      <c r="F75" s="28">
        <f>(D75-C75)/E75</f>
        <v>120.0000000000001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43289</v>
      </c>
      <c r="C76" s="20">
        <f>D75+G75-H75</f>
        <v>6439.2310203697771</v>
      </c>
      <c r="D76" s="17">
        <f>C76+(C76*0.04)</f>
        <v>6696.8002611845677</v>
      </c>
      <c r="E76" s="17">
        <f>C76/3000</f>
        <v>2.1464103401232588</v>
      </c>
      <c r="F76" s="28">
        <f>(D76-C76)/E76</f>
        <v>119.9999999999998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43296</v>
      </c>
      <c r="C77" s="20">
        <f>D76+G76-H76</f>
        <v>6696.8002611845677</v>
      </c>
      <c r="D77" s="17">
        <f>C77+(C77*0.04)</f>
        <v>6964.67227163195</v>
      </c>
      <c r="E77" s="17">
        <f>C77/3000</f>
        <v>2.2322667537281893</v>
      </c>
      <c r="F77" s="28">
        <f>(D77-C77)/E77</f>
        <v>119.99999999999982</v>
      </c>
      <c r="G77" s="80"/>
      <c r="H77" s="80">
        <f>(D77-C64)*0.35</f>
        <v>915.09548181748926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6049.5767898144604</v>
      </c>
      <c r="D79" s="17">
        <f>C79+(C79*0.04)</f>
        <v>6291.5598614070386</v>
      </c>
      <c r="E79" s="17">
        <f>C79/3000</f>
        <v>2.0165255966048203</v>
      </c>
      <c r="F79" s="28">
        <f>(D79-C79)/E79</f>
        <v>119.99999999999989</v>
      </c>
      <c r="G79" s="18"/>
      <c r="H79" s="18"/>
      <c r="I79" s="19">
        <f>E79*50/C79</f>
        <v>1.666666666666667E-2</v>
      </c>
      <c r="J79" s="87"/>
    </row>
    <row r="80" spans="1:16">
      <c r="A80" s="96"/>
      <c r="B80" s="81">
        <f>B79+7</f>
        <v>43310</v>
      </c>
      <c r="C80" s="20">
        <f>D79+G79-H79</f>
        <v>6291.5598614070386</v>
      </c>
      <c r="D80" s="17">
        <f>C80+(C80*0.04)</f>
        <v>6543.2222558633202</v>
      </c>
      <c r="E80" s="17">
        <f>C80/3000</f>
        <v>2.0971866204690128</v>
      </c>
      <c r="F80" s="28">
        <f>(D80-C80)/E80</f>
        <v>120.00000000000004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43317</v>
      </c>
      <c r="C81" s="20">
        <f>D80+G80-H80</f>
        <v>6543.2222558633202</v>
      </c>
      <c r="D81" s="17">
        <f>C81+(C81*0.04)</f>
        <v>6804.9511460978529</v>
      </c>
      <c r="E81" s="17">
        <f>C81/3000</f>
        <v>2.1810740852877735</v>
      </c>
      <c r="F81" s="28">
        <f>(D81-C81)/E81</f>
        <v>119.99999999999991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43324</v>
      </c>
      <c r="C82" s="20">
        <f>D81+G81-H81</f>
        <v>6804.9511460978529</v>
      </c>
      <c r="D82" s="17">
        <f>C82+(C82*0.04)</f>
        <v>7077.1491919417667</v>
      </c>
      <c r="E82" s="17">
        <f>C82/3000</f>
        <v>2.2683170486992843</v>
      </c>
      <c r="F82" s="28">
        <f>(D82-C82)/E82</f>
        <v>119.99999999999989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7077.1491919417667</v>
      </c>
      <c r="D84" s="17">
        <f>C84+(C84*0.04)</f>
        <v>7360.2351596194376</v>
      </c>
      <c r="E84" s="17">
        <f>C84/3000</f>
        <v>2.3590497306472558</v>
      </c>
      <c r="F84" s="28">
        <f>(D84-C84)/E84</f>
        <v>120.00000000000007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43338</v>
      </c>
      <c r="C85" s="20">
        <f>D84+G84-H84</f>
        <v>7360.2351596194376</v>
      </c>
      <c r="D85" s="17">
        <f>C85+(C85*0.04)</f>
        <v>7654.6445660042154</v>
      </c>
      <c r="E85" s="17">
        <f>C85/3000</f>
        <v>2.453411719873146</v>
      </c>
      <c r="F85" s="28">
        <f>(D85-C85)/E85</f>
        <v>120.00000000000014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7654.6445660042154</v>
      </c>
      <c r="D86" s="17">
        <f>C86+(C86*0.04)</f>
        <v>7960.8303486443838</v>
      </c>
      <c r="E86" s="17">
        <f>C86/3000</f>
        <v>2.5515481886680718</v>
      </c>
      <c r="F86" s="28">
        <f>(D86-C86)/E86</f>
        <v>119.99999999999989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7960.8303486443838</v>
      </c>
      <c r="D87" s="17">
        <f>C87+(C87*0.04)</f>
        <v>8279.2635625901585</v>
      </c>
      <c r="E87" s="17">
        <f>C87/3000</f>
        <v>2.6536101162147947</v>
      </c>
      <c r="F87" s="28">
        <f>(D87-C87)/E87</f>
        <v>119.99999999999974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8279.2635625901585</v>
      </c>
      <c r="D89" s="17">
        <f>C89+(C89*0.04)</f>
        <v>8610.4341050937655</v>
      </c>
      <c r="E89" s="17">
        <f>C89/3000</f>
        <v>2.7597545208633862</v>
      </c>
      <c r="F89" s="28">
        <f>(D89-C89)/E89</f>
        <v>120.00000000000026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43366</v>
      </c>
      <c r="C90" s="20">
        <f>D89+G89-H89</f>
        <v>8610.4341050937655</v>
      </c>
      <c r="D90" s="17">
        <f>C90+(C90*0.04)</f>
        <v>8954.8514692975168</v>
      </c>
      <c r="E90" s="17">
        <f>C90/3000</f>
        <v>2.8701447016979218</v>
      </c>
      <c r="F90" s="28">
        <f>(D90-C90)/E90</f>
        <v>120.00000000000023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43373</v>
      </c>
      <c r="C91" s="20">
        <f>D90+G90-H90</f>
        <v>8954.8514692975168</v>
      </c>
      <c r="D91" s="17">
        <f>C91+(C91*0.04)</f>
        <v>9313.0455280694168</v>
      </c>
      <c r="E91" s="17">
        <f>C91/3000</f>
        <v>2.984950489765839</v>
      </c>
      <c r="F91" s="28">
        <f>(D91-C91)/E91</f>
        <v>119.99999999999977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43380</v>
      </c>
      <c r="C92" s="20">
        <f>D91+G91-H91</f>
        <v>9313.0455280694168</v>
      </c>
      <c r="D92" s="17">
        <f>C92+(C92*0.04)</f>
        <v>9685.5673491921934</v>
      </c>
      <c r="E92" s="17">
        <f>C92/3000</f>
        <v>3.1043485093564724</v>
      </c>
      <c r="F92" s="28">
        <f>(D92-C92)/E92</f>
        <v>119.99999999999997</v>
      </c>
      <c r="G92" s="80"/>
      <c r="H92" s="80">
        <f>(D92-C79)*0.35</f>
        <v>1272.5966957822066</v>
      </c>
      <c r="I92" s="19">
        <f>E92*50/C92</f>
        <v>1.666666666666667E-2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8412.970653409986</v>
      </c>
      <c r="D94" s="17">
        <f>C94+(C94*0.04)</f>
        <v>8749.4894795463861</v>
      </c>
      <c r="E94" s="17">
        <f>C94/3000</f>
        <v>2.8043235511366622</v>
      </c>
      <c r="F94" s="28">
        <f>(D94-C94)/E94</f>
        <v>120.00000000000023</v>
      </c>
      <c r="G94" s="17"/>
      <c r="H94" s="18"/>
      <c r="I94" s="19">
        <f>E94*50/C94</f>
        <v>1.666666666666667E-2</v>
      </c>
      <c r="J94" s="87"/>
    </row>
    <row r="95" spans="1:16">
      <c r="A95" s="96"/>
      <c r="B95" s="81">
        <f>B94+7</f>
        <v>43394</v>
      </c>
      <c r="C95" s="20">
        <f>D94+G94-H94</f>
        <v>8749.4894795463861</v>
      </c>
      <c r="D95" s="17">
        <f>C95+(C95*0.04)</f>
        <v>9099.4690587282421</v>
      </c>
      <c r="E95" s="17">
        <f>C95/3000</f>
        <v>2.9164964931821289</v>
      </c>
      <c r="F95" s="28">
        <f>(D95-C95)/E95</f>
        <v>120.00000000000018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43401</v>
      </c>
      <c r="C96" s="20">
        <f>D95+G95-H95</f>
        <v>9099.4690587282421</v>
      </c>
      <c r="D96" s="17">
        <f>C96+(C96*0.04)</f>
        <v>9463.4478210773723</v>
      </c>
      <c r="E96" s="17">
        <f>C96/3000</f>
        <v>3.0331563529094141</v>
      </c>
      <c r="F96" s="28">
        <f>(D96-C96)/E96</f>
        <v>120.00000000000017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43408</v>
      </c>
      <c r="C97" s="20">
        <f>D96+G96-H96</f>
        <v>9463.4478210773723</v>
      </c>
      <c r="D97" s="17">
        <f>C97+(C97*0.04)</f>
        <v>9841.9857339204664</v>
      </c>
      <c r="E97" s="17">
        <f>C97/3000</f>
        <v>3.1544826070257908</v>
      </c>
      <c r="F97" s="28">
        <f>(D97-C97)/E97</f>
        <v>119.99999999999974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9841.9857339204664</v>
      </c>
      <c r="D99" s="17">
        <f>C99+(C99*0.04)</f>
        <v>10235.665163277285</v>
      </c>
      <c r="E99" s="17">
        <f>C99/3000</f>
        <v>3.2806619113068223</v>
      </c>
      <c r="F99" s="28">
        <f>(D99-C99)/E99</f>
        <v>119.99999999999986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43422</v>
      </c>
      <c r="C100" s="20">
        <f>D99+G99-H99</f>
        <v>10235.665163277285</v>
      </c>
      <c r="D100" s="17">
        <f>C100+(C100*0.04)</f>
        <v>10645.091769808376</v>
      </c>
      <c r="E100" s="17">
        <f>C100/3000</f>
        <v>3.4118883877590949</v>
      </c>
      <c r="F100" s="28">
        <f>(D100-C100)/E100</f>
        <v>119.99999999999996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43429</v>
      </c>
      <c r="C101" s="20">
        <f>D100+G100-H100</f>
        <v>10645.091769808376</v>
      </c>
      <c r="D101" s="17">
        <f>C101+(C101*0.04)</f>
        <v>11070.895440600711</v>
      </c>
      <c r="E101" s="17">
        <f>C101/3000</f>
        <v>3.5483639232694588</v>
      </c>
      <c r="F101" s="28">
        <f>(D101-C101)/E101</f>
        <v>119.99999999999991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11070.895440600711</v>
      </c>
      <c r="D102" s="17">
        <f>C102+(C102*0.04)</f>
        <v>11513.73125822474</v>
      </c>
      <c r="E102" s="17">
        <f>C102/3000</f>
        <v>3.6902984802002368</v>
      </c>
      <c r="F102" s="28">
        <f>(D102-C102)/E102</f>
        <v>120.00000000000016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11513.73125822474</v>
      </c>
      <c r="D104" s="17">
        <f>C104+(C104*0.04)</f>
        <v>11974.280508553729</v>
      </c>
      <c r="E104" s="17">
        <f>C104/3000</f>
        <v>3.8379104194082467</v>
      </c>
      <c r="F104" s="28">
        <f>(D104-C104)/E104</f>
        <v>120.00000000000003</v>
      </c>
      <c r="G104" s="18"/>
      <c r="H104" s="18"/>
      <c r="I104" s="19">
        <f>E104*50/C104</f>
        <v>1.666666666666667E-2</v>
      </c>
      <c r="J104" s="87"/>
    </row>
    <row r="105" spans="1:16">
      <c r="A105" s="96"/>
      <c r="B105" s="81">
        <f>B104+7</f>
        <v>43450</v>
      </c>
      <c r="C105" s="20">
        <f>D104+G104-H104</f>
        <v>11974.280508553729</v>
      </c>
      <c r="D105" s="17">
        <f>C105+(C105*0.04)</f>
        <v>12453.251728895879</v>
      </c>
      <c r="E105" s="17">
        <f>C105/3000</f>
        <v>3.9914268361845764</v>
      </c>
      <c r="F105" s="28">
        <f>(D105-C105)/E105</f>
        <v>120.0000000000001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43457</v>
      </c>
      <c r="C106" s="20">
        <f>D105+G105-H105</f>
        <v>12453.251728895879</v>
      </c>
      <c r="D106" s="17">
        <f>C106+(C106*0.04)</f>
        <v>12951.381798051714</v>
      </c>
      <c r="E106" s="17">
        <f>C106/3000</f>
        <v>4.1510839096319598</v>
      </c>
      <c r="F106" s="28">
        <f>(D106-C106)/E106</f>
        <v>120.00000000000004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12951.381798051714</v>
      </c>
      <c r="D107" s="17">
        <f>C107+(C107*0.04)</f>
        <v>13469.437069973783</v>
      </c>
      <c r="E107" s="17">
        <f>C107/3000</f>
        <v>4.3171272660172377</v>
      </c>
      <c r="F107" s="28">
        <f>(D107-C107)/E107</f>
        <v>120.00000000000003</v>
      </c>
      <c r="G107" s="80"/>
      <c r="H107" s="80">
        <f>(D107-C94)*0.35</f>
        <v>1769.7632457973289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11699.673824176454</v>
      </c>
      <c r="D109" s="17">
        <f>C109+(C109*0.04)</f>
        <v>12167.660777143512</v>
      </c>
      <c r="E109" s="17">
        <f>C109/3000</f>
        <v>3.8998912747254848</v>
      </c>
      <c r="F109" s="28">
        <f>(D109-C109)/E109</f>
        <v>119.99999999999989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43478</v>
      </c>
      <c r="C110" s="20">
        <f>D109+G109-H109</f>
        <v>12167.660777143512</v>
      </c>
      <c r="D110" s="17">
        <f>C110+(C110*0.04)</f>
        <v>12654.367208229252</v>
      </c>
      <c r="E110" s="17">
        <f>C110/3000</f>
        <v>4.0558869257145043</v>
      </c>
      <c r="F110" s="28">
        <f>(D110-C110)/E110</f>
        <v>119.99999999999997</v>
      </c>
      <c r="G110" s="18"/>
      <c r="H110" s="18"/>
      <c r="I110" s="19">
        <f>E110*50/C110</f>
        <v>1.666666666666667E-2</v>
      </c>
      <c r="J110" s="87"/>
    </row>
    <row r="111" spans="1:16">
      <c r="A111" s="96"/>
      <c r="B111" s="81">
        <f>B110+7</f>
        <v>43485</v>
      </c>
      <c r="C111" s="20">
        <f>D110+G110-H110</f>
        <v>12654.367208229252</v>
      </c>
      <c r="D111" s="17">
        <f>C111+(C111*0.04)</f>
        <v>13160.541896558423</v>
      </c>
      <c r="E111" s="17">
        <f>C111/3000</f>
        <v>4.2181224027430844</v>
      </c>
      <c r="F111" s="28">
        <f>(D111-C111)/E111</f>
        <v>120.00000000000014</v>
      </c>
      <c r="G111" s="18"/>
      <c r="H111" s="18"/>
      <c r="I111" s="19">
        <f>E111*50/C111</f>
        <v>1.666666666666667E-2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13160.541896558423</v>
      </c>
      <c r="D112" s="17">
        <f>C112+(C112*0.04)</f>
        <v>13686.96357242076</v>
      </c>
      <c r="E112" s="17">
        <f>C112/3000</f>
        <v>4.3868472988528078</v>
      </c>
      <c r="F112" s="28">
        <f>(D112-C112)/E112</f>
        <v>120.00000000000001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13686.96357242076</v>
      </c>
      <c r="D114" s="17">
        <f>C114+(C114*0.04)</f>
        <v>14234.44211531759</v>
      </c>
      <c r="E114" s="17">
        <f>C114/3000</f>
        <v>4.5623211908069203</v>
      </c>
      <c r="F114" s="28">
        <f>(D114-C114)/E114</f>
        <v>119.99999999999986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43506</v>
      </c>
      <c r="C115" s="20">
        <f>D114+G114-H114</f>
        <v>14234.44211531759</v>
      </c>
      <c r="D115" s="17">
        <f>C115+(C115*0.04)</f>
        <v>14803.819799930294</v>
      </c>
      <c r="E115" s="17">
        <f>C115/3000</f>
        <v>4.7448140384391966</v>
      </c>
      <c r="F115" s="28">
        <f>(D115-C115)/E115</f>
        <v>120.00000000000006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43513</v>
      </c>
      <c r="C116" s="20">
        <f>D115+G115-H115</f>
        <v>14803.819799930294</v>
      </c>
      <c r="D116" s="17">
        <f>C116+(C116*0.04)</f>
        <v>15395.972591927506</v>
      </c>
      <c r="E116" s="17">
        <f>C116/3000</f>
        <v>4.9346065999767648</v>
      </c>
      <c r="F116" s="28">
        <f>(D116-C116)/E116</f>
        <v>120.0000000000001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15395.972591927506</v>
      </c>
      <c r="D117" s="17">
        <f>C117+(C117*0.04)</f>
        <v>16011.811495604607</v>
      </c>
      <c r="E117" s="17">
        <f>C117/3000</f>
        <v>5.1319908639758349</v>
      </c>
      <c r="F117" s="28">
        <f>(D117-C117)/E117</f>
        <v>120.00000000000006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16011.811495604607</v>
      </c>
      <c r="D119" s="17">
        <f>C119+(C119*0.04)</f>
        <v>16652.283955428789</v>
      </c>
      <c r="E119" s="17">
        <f>C119/3000</f>
        <v>5.3372704985348687</v>
      </c>
      <c r="F119" s="28">
        <f>(D119-C119)/E119</f>
        <v>119.99999999999973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43534</v>
      </c>
      <c r="C120" s="20">
        <f>D119+G119-H119</f>
        <v>16652.283955428789</v>
      </c>
      <c r="D120" s="17">
        <f>C120+(C120*0.04)</f>
        <v>17318.375313645942</v>
      </c>
      <c r="E120" s="17">
        <f>C120/3000</f>
        <v>5.5507613184762628</v>
      </c>
      <c r="F120" s="28">
        <f>(D120-C120)/E120</f>
        <v>120.00000000000017</v>
      </c>
      <c r="G120" s="18"/>
      <c r="H120" s="18"/>
      <c r="I120" s="19">
        <f>E120*50/C120</f>
        <v>1.6666666666666663E-2</v>
      </c>
      <c r="J120" s="87"/>
    </row>
    <row r="121" spans="1:16">
      <c r="A121" s="96"/>
      <c r="B121" s="81">
        <f>B120+7</f>
        <v>43541</v>
      </c>
      <c r="C121" s="20">
        <f>D120+G120-H120</f>
        <v>17318.375313645942</v>
      </c>
      <c r="D121" s="17">
        <f>C121+(C121*0.04)</f>
        <v>18011.110326191778</v>
      </c>
      <c r="E121" s="17">
        <f>C121/3000</f>
        <v>5.7727917712153136</v>
      </c>
      <c r="F121" s="28">
        <f>(D121-C121)/E121</f>
        <v>119.99999999999973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18011.110326191778</v>
      </c>
      <c r="D122" s="17">
        <f>C122+(C122*0.04)</f>
        <v>18731.554739239447</v>
      </c>
      <c r="E122" s="17">
        <f>C122/3000</f>
        <v>6.0037034420639257</v>
      </c>
      <c r="F122" s="28">
        <f>(D122-C122)/E122</f>
        <v>119.99999999999974</v>
      </c>
      <c r="G122" s="80"/>
      <c r="H122" s="80">
        <f>(D122-C109)*0.35</f>
        <v>2461.1583202720476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16270.396418967401</v>
      </c>
      <c r="D124" s="17">
        <f>C124+(C124*0.04)</f>
        <v>16921.212275726095</v>
      </c>
      <c r="E124" s="17">
        <f>C124/3000</f>
        <v>5.4234654729891334</v>
      </c>
      <c r="F124" s="28">
        <f>(D124-C124)/E124</f>
        <v>119.99999999999969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43562</v>
      </c>
      <c r="C125" s="20">
        <f>D124+G124-H124</f>
        <v>16921.212275726095</v>
      </c>
      <c r="D125" s="17">
        <f>C125+(C125*0.04)</f>
        <v>17598.060766755138</v>
      </c>
      <c r="E125" s="17">
        <f>C125/3000</f>
        <v>5.6404040919086986</v>
      </c>
      <c r="F125" s="28">
        <f>(D125-C125)/E125</f>
        <v>119.99999999999979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17598.060766755138</v>
      </c>
      <c r="D126" s="17">
        <f>C126+(C126*0.04)</f>
        <v>18301.983197425343</v>
      </c>
      <c r="E126" s="17">
        <f>C126/3000</f>
        <v>5.8660202555850463</v>
      </c>
      <c r="F126" s="28">
        <f>(D126-C126)/E126</f>
        <v>119.99999999999997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18301.983197425343</v>
      </c>
      <c r="D127" s="17">
        <f>C127+(C127*0.04)</f>
        <v>19034.062525322355</v>
      </c>
      <c r="E127" s="17">
        <f>C127/3000</f>
        <v>6.1006610658084472</v>
      </c>
      <c r="F127" s="28">
        <f>(D127-C127)/E127</f>
        <v>119.99999999999977</v>
      </c>
      <c r="G127" s="80"/>
      <c r="H127" s="80"/>
      <c r="I127" s="19">
        <f>E127*50/C127</f>
        <v>1.6666666666666663E-2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19034.062525322355</v>
      </c>
      <c r="D129" s="17">
        <f>C129+(C129*0.04)</f>
        <v>19795.425026335248</v>
      </c>
      <c r="E129" s="17">
        <f>C129/3000</f>
        <v>6.344687508440785</v>
      </c>
      <c r="F129" s="28">
        <f>(D129-C129)/E129</f>
        <v>119.99999999999974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43590</v>
      </c>
      <c r="C130" s="20">
        <f>D129+G129-H129</f>
        <v>19795.425026335248</v>
      </c>
      <c r="D130" s="17">
        <f>C130+(C130*0.04)</f>
        <v>20587.242027388656</v>
      </c>
      <c r="E130" s="17">
        <f>C130/3000</f>
        <v>6.5984750087784159</v>
      </c>
      <c r="F130" s="28">
        <f>(D130-C130)/E130</f>
        <v>119.9999999999998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43597</v>
      </c>
      <c r="C131" s="20">
        <f>D130+G130-H130</f>
        <v>20587.242027388656</v>
      </c>
      <c r="D131" s="17">
        <f>C131+(C131*0.04)</f>
        <v>21410.731708484203</v>
      </c>
      <c r="E131" s="17">
        <f>C131/3000</f>
        <v>6.8624140091295525</v>
      </c>
      <c r="F131" s="28">
        <f>(D131-C131)/E131</f>
        <v>120.0000000000001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21410.731708484203</v>
      </c>
      <c r="D132" s="17">
        <f>C132+(C132*0.04)</f>
        <v>22267.160976823572</v>
      </c>
      <c r="E132" s="17">
        <f>C132/3000</f>
        <v>7.1369105694947343</v>
      </c>
      <c r="F132" s="28">
        <f>(D132-C132)/E132</f>
        <v>120.00000000000009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22267.160976823572</v>
      </c>
      <c r="D134" s="17">
        <f>C134+(C134*0.04)</f>
        <v>23157.847415896515</v>
      </c>
      <c r="E134" s="17">
        <f>C134/3000</f>
        <v>7.4223869922745243</v>
      </c>
      <c r="F134" s="28">
        <f>(D134-C134)/E134</f>
        <v>119.99999999999994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43618</v>
      </c>
      <c r="C135" s="20">
        <f>D134+G134-H134</f>
        <v>23157.847415896515</v>
      </c>
      <c r="D135" s="17">
        <f>C135+(C135*0.04)</f>
        <v>24084.161312532375</v>
      </c>
      <c r="E135" s="17">
        <f>C135/3000</f>
        <v>7.7192824719655047</v>
      </c>
      <c r="F135" s="28">
        <f>(D135-C135)/E135</f>
        <v>119.99999999999994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43625</v>
      </c>
      <c r="C136" s="20">
        <f>D135+G135-H135</f>
        <v>24084.161312532375</v>
      </c>
      <c r="D136" s="17">
        <f>C136+(C136*0.04)</f>
        <v>25047.527765033668</v>
      </c>
      <c r="E136" s="17">
        <f>C136/3000</f>
        <v>8.0280537708441244</v>
      </c>
      <c r="F136" s="28">
        <f>(D136-C136)/E136</f>
        <v>119.99999999999984</v>
      </c>
      <c r="G136" s="18"/>
      <c r="H136" s="18"/>
      <c r="I136" s="19">
        <f>E136*50/C136</f>
        <v>1.6666666666666663E-2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25047.527765033668</v>
      </c>
      <c r="D137" s="17">
        <f>C137+(C137*0.04)</f>
        <v>26049.428875635014</v>
      </c>
      <c r="E137" s="17">
        <f>C137/3000</f>
        <v>8.3491759216778902</v>
      </c>
      <c r="F137" s="28">
        <f>(D137-C137)/E137</f>
        <v>119.99999999999989</v>
      </c>
      <c r="G137" s="80"/>
      <c r="H137" s="80">
        <f>(D137-C124)*0.35</f>
        <v>3422.6613598336644</v>
      </c>
      <c r="I137" s="19">
        <f>E137*50/C137</f>
        <v>1.666666666666667E-2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43639</v>
      </c>
      <c r="C139" s="20">
        <f>D137+G137-H137</f>
        <v>22626.767515801352</v>
      </c>
      <c r="D139" s="17">
        <f>C139+(C139*0.04)</f>
        <v>23531.838216433407</v>
      </c>
      <c r="E139" s="17">
        <f>C139/3000</f>
        <v>7.5422558386004503</v>
      </c>
      <c r="F139" s="28">
        <f>(D139-C139)/E139</f>
        <v>120.00000000000017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43646</v>
      </c>
      <c r="C140" s="20">
        <f>D139+G139-H139</f>
        <v>23531.838216433407</v>
      </c>
      <c r="D140" s="17">
        <f>C140+(C140*0.04)</f>
        <v>24473.111745090744</v>
      </c>
      <c r="E140" s="17">
        <f>C140/3000</f>
        <v>7.8439460721444689</v>
      </c>
      <c r="F140" s="28">
        <f>(D140-C140)/E140</f>
        <v>120.0000000000001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43653</v>
      </c>
      <c r="C141" s="20">
        <f>D140+G140-H140</f>
        <v>24473.111745090744</v>
      </c>
      <c r="D141" s="17">
        <f>C141+(C141*0.04)</f>
        <v>25452.036214894375</v>
      </c>
      <c r="E141" s="17">
        <f>C141/3000</f>
        <v>8.1577039150302486</v>
      </c>
      <c r="F141" s="28">
        <f>(D141-C141)/E141</f>
        <v>120.00000000000013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25452.036214894375</v>
      </c>
      <c r="D142" s="17">
        <f>C142+(C142*0.04)</f>
        <v>26470.117663490149</v>
      </c>
      <c r="E142" s="17">
        <f>C142/3000</f>
        <v>8.484012071631458</v>
      </c>
      <c r="F142" s="28">
        <f>(D142-C142)/E142</f>
        <v>119.99999999999994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26470.117663490149</v>
      </c>
      <c r="D144" s="17">
        <f>C144+(C144*0.04)</f>
        <v>27528.922370029755</v>
      </c>
      <c r="E144" s="17">
        <f>C144/3000</f>
        <v>8.8233725544967161</v>
      </c>
      <c r="F144" s="28">
        <f>(D144-C144)/E144</f>
        <v>119.99999999999999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43674</v>
      </c>
      <c r="C145" s="20">
        <f>D144+G144-H144</f>
        <v>27528.922370029755</v>
      </c>
      <c r="D145" s="17">
        <f>C145+(C145*0.04)</f>
        <v>28630.079264830947</v>
      </c>
      <c r="E145" s="17">
        <f>C145/3000</f>
        <v>9.1763074566765859</v>
      </c>
      <c r="F145" s="28">
        <f>(D145-C145)/E145</f>
        <v>120.00000000000017</v>
      </c>
      <c r="G145" s="18"/>
      <c r="H145" s="18"/>
      <c r="I145" s="19">
        <f>E145*50/C145</f>
        <v>1.666666666666667E-2</v>
      </c>
      <c r="J145" s="87"/>
    </row>
    <row r="146" spans="1:16">
      <c r="A146" s="96"/>
      <c r="B146" s="81">
        <f>B145+7</f>
        <v>43681</v>
      </c>
      <c r="C146" s="20">
        <f>D145+G145-H145</f>
        <v>28630.079264830947</v>
      </c>
      <c r="D146" s="17">
        <f>C146+(C146*0.04)</f>
        <v>29775.282435424186</v>
      </c>
      <c r="E146" s="17">
        <f>C146/3000</f>
        <v>9.5433597549436495</v>
      </c>
      <c r="F146" s="28">
        <f>(D146-C146)/E146</f>
        <v>120.00000000000007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29775.282435424186</v>
      </c>
      <c r="D147" s="17">
        <f>C147+(C147*0.04)</f>
        <v>30966.293732841154</v>
      </c>
      <c r="E147" s="17">
        <f>C147/3000</f>
        <v>9.9250941451413954</v>
      </c>
      <c r="F147" s="28">
        <f>(D147-C147)/E147</f>
        <v>120.00000000000004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30966.293732841154</v>
      </c>
      <c r="D149" s="17">
        <f>C149+(C149*0.04)</f>
        <v>32204.945482154799</v>
      </c>
      <c r="E149" s="17">
        <f>C149/3000</f>
        <v>10.322097910947051</v>
      </c>
      <c r="F149" s="28">
        <f>(D149-C149)/E149</f>
        <v>119.99999999999993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43702</v>
      </c>
      <c r="C150" s="20">
        <f>D149+G149-H149</f>
        <v>32204.945482154799</v>
      </c>
      <c r="D150" s="17">
        <f>C150+(C150*0.04)</f>
        <v>33493.143301440992</v>
      </c>
      <c r="E150" s="17">
        <f>C150/3000</f>
        <v>10.734981827384933</v>
      </c>
      <c r="F150" s="28">
        <f>(D150-C150)/E150</f>
        <v>120.00000000000013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43709</v>
      </c>
      <c r="C151" s="20">
        <f>D150+G150-H150</f>
        <v>33493.143301440992</v>
      </c>
      <c r="D151" s="17">
        <f>C151+(C151*0.04)</f>
        <v>34832.869033498631</v>
      </c>
      <c r="E151" s="17">
        <f>C151/3000</f>
        <v>11.16438110048033</v>
      </c>
      <c r="F151" s="28">
        <f>(D151-C151)/E151</f>
        <v>119.99999999999996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34832.869033498631</v>
      </c>
      <c r="D152" s="17">
        <f>C152+(C152*0.04)</f>
        <v>36226.18379483858</v>
      </c>
      <c r="E152" s="17">
        <f>C152/3000</f>
        <v>11.610956344499543</v>
      </c>
      <c r="F152" s="28">
        <f>(D152-C152)/E152</f>
        <v>120.0000000000003</v>
      </c>
      <c r="G152" s="80"/>
      <c r="H152" s="80">
        <f>(D152-C139)*0.35</f>
        <v>4759.7956976630294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31466.38809717555</v>
      </c>
      <c r="D154" s="17">
        <f>C154+(C154*0.04)</f>
        <v>32725.04362106257</v>
      </c>
      <c r="E154" s="17">
        <f>C154/3000</f>
        <v>10.48879603239185</v>
      </c>
      <c r="F154" s="28">
        <f>(D154-C154)/E154</f>
        <v>119.99999999999986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43730</v>
      </c>
      <c r="C155" s="20">
        <f>D154+G154-H154</f>
        <v>32725.04362106257</v>
      </c>
      <c r="D155" s="17">
        <f>C155+(C155*0.04)</f>
        <v>34034.045365905076</v>
      </c>
      <c r="E155" s="17">
        <f>C155/3000</f>
        <v>10.908347873687523</v>
      </c>
      <c r="F155" s="28">
        <f>(D155-C155)/E155</f>
        <v>120.0000000000003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43737</v>
      </c>
      <c r="C156" s="20">
        <f>D155+G155-H155</f>
        <v>34034.045365905076</v>
      </c>
      <c r="D156" s="17">
        <f>C156+(C156*0.04)</f>
        <v>35395.407180541282</v>
      </c>
      <c r="E156" s="17">
        <f>C156/3000</f>
        <v>11.344681788635025</v>
      </c>
      <c r="F156" s="28">
        <f>(D156-C156)/E156</f>
        <v>120.00000000000026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35395.407180541282</v>
      </c>
      <c r="D157" s="17">
        <f>C157+(C157*0.04)</f>
        <v>36811.223467762931</v>
      </c>
      <c r="E157" s="17">
        <f>C157/3000</f>
        <v>11.798469060180427</v>
      </c>
      <c r="F157" s="28">
        <f>(D157-C157)/E157</f>
        <v>119.99999999999982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36811.223467762931</v>
      </c>
      <c r="D159" s="17">
        <f>C159+(C159*0.04)</f>
        <v>38283.672406473452</v>
      </c>
      <c r="E159" s="17">
        <f>C159/3000</f>
        <v>12.270407822587643</v>
      </c>
      <c r="F159" s="28">
        <f>(D159-C159)/E159</f>
        <v>120.00000000000027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43758</v>
      </c>
      <c r="C160" s="20">
        <f>D159+G159-H159</f>
        <v>38283.672406473452</v>
      </c>
      <c r="D160" s="17">
        <f>C160+(C160*0.04)</f>
        <v>39815.019302732391</v>
      </c>
      <c r="E160" s="17">
        <f>C160/3000</f>
        <v>12.761224135491151</v>
      </c>
      <c r="F160" s="28">
        <f>(D160-C160)/E160</f>
        <v>120.00000000000011</v>
      </c>
      <c r="G160" s="18"/>
      <c r="H160" s="18"/>
      <c r="I160" s="19">
        <f>E160*50/C160</f>
        <v>1.666666666666667E-2</v>
      </c>
      <c r="J160" s="87"/>
    </row>
    <row r="161" spans="1:16">
      <c r="A161" s="96"/>
      <c r="B161" s="81">
        <f>B160+7</f>
        <v>43765</v>
      </c>
      <c r="C161" s="20">
        <f>D160+G160-H160</f>
        <v>39815.019302732391</v>
      </c>
      <c r="D161" s="17">
        <f>C161+(C161*0.04)</f>
        <v>41407.620074841689</v>
      </c>
      <c r="E161" s="17">
        <f>C161/3000</f>
        <v>13.271673100910798</v>
      </c>
      <c r="F161" s="28">
        <f>(D161-C161)/E161</f>
        <v>120.00000000000013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41407.620074841689</v>
      </c>
      <c r="D162" s="17">
        <f>C162+(C162*0.04)</f>
        <v>43063.924877835358</v>
      </c>
      <c r="E162" s="17">
        <f>C162/3000</f>
        <v>13.802540024947229</v>
      </c>
      <c r="F162" s="28">
        <f>(D162-C162)/E162</f>
        <v>120.00000000000011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43063.924877835358</v>
      </c>
      <c r="D164" s="17">
        <f>C164+(C164*0.04)</f>
        <v>44786.481872948774</v>
      </c>
      <c r="E164" s="17">
        <f>C164/3000</f>
        <v>14.354641625945119</v>
      </c>
      <c r="F164" s="28">
        <f>(D164-C164)/E164</f>
        <v>120.00000000000017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43786</v>
      </c>
      <c r="C165" s="20">
        <f>D164+G164-H164</f>
        <v>44786.481872948774</v>
      </c>
      <c r="D165" s="17">
        <f>C165+(C165*0.04)</f>
        <v>46577.941147866724</v>
      </c>
      <c r="E165" s="17">
        <f>C165/3000</f>
        <v>14.928827290982925</v>
      </c>
      <c r="F165" s="28">
        <f>(D165-C165)/E165</f>
        <v>119.99999999999994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46577.941147866724</v>
      </c>
      <c r="D166" s="17">
        <f>C166+(C166*0.04)</f>
        <v>48441.058793781391</v>
      </c>
      <c r="E166" s="17">
        <f>C166/3000</f>
        <v>15.525980382622242</v>
      </c>
      <c r="F166" s="28">
        <f>(D166-C166)/E166</f>
        <v>119.99999999999983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48441.058793781391</v>
      </c>
      <c r="D167" s="17">
        <f>C167+(C167*0.04)</f>
        <v>50378.701145532643</v>
      </c>
      <c r="E167" s="17">
        <f>C167/3000</f>
        <v>16.14701959792713</v>
      </c>
      <c r="F167" s="28">
        <f>(D167-C167)/E167</f>
        <v>119.99999999999979</v>
      </c>
      <c r="G167" s="80"/>
      <c r="H167" s="80">
        <f>(D167-C154)*0.35</f>
        <v>6619.3095669249824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43759.391578607661</v>
      </c>
      <c r="D169" s="17">
        <f>C169+(C169*0.04)</f>
        <v>45509.767241751964</v>
      </c>
      <c r="E169" s="17">
        <f>C169/3000</f>
        <v>14.586463859535888</v>
      </c>
      <c r="F169" s="28">
        <f>(D169-C169)/E169</f>
        <v>119.99999999999976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43814</v>
      </c>
      <c r="C170" s="20">
        <f>D169+G169-H169</f>
        <v>45509.767241751964</v>
      </c>
      <c r="D170" s="17">
        <f>C170+(C170*0.04)</f>
        <v>47330.157931422043</v>
      </c>
      <c r="E170" s="17">
        <f>C170/3000</f>
        <v>15.169922413917321</v>
      </c>
      <c r="F170" s="28">
        <f>(D170-C170)/E170</f>
        <v>120.00000000000004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43821</v>
      </c>
      <c r="C171" s="20">
        <f>D170+G170-H170</f>
        <v>47330.157931422043</v>
      </c>
      <c r="D171" s="17">
        <f>C171+(C171*0.04)</f>
        <v>49223.364248678925</v>
      </c>
      <c r="E171" s="17">
        <f>C171/3000</f>
        <v>15.776719310474014</v>
      </c>
      <c r="F171" s="28">
        <f>(D171-C171)/E171</f>
        <v>119.99999999999999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49223.364248678925</v>
      </c>
      <c r="D172" s="17">
        <f>C172+(C172*0.04)</f>
        <v>51192.298818626085</v>
      </c>
      <c r="E172" s="17">
        <f>C172/3000</f>
        <v>16.407788082892974</v>
      </c>
      <c r="F172" s="28">
        <f>(D172-C172)/E172</f>
        <v>120.00000000000017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51192.298818626085</v>
      </c>
      <c r="D174" s="17">
        <f>C174+(C174*0.04)</f>
        <v>53239.990771371129</v>
      </c>
      <c r="E174" s="17">
        <f>C174/3000</f>
        <v>17.064099606208696</v>
      </c>
      <c r="F174" s="28">
        <f>(D174-C174)/E174</f>
        <v>120.00000000000006</v>
      </c>
      <c r="G174" s="18"/>
      <c r="H174" s="18"/>
      <c r="I174" s="19">
        <f>E174*50/C174</f>
        <v>1.666666666666667E-2</v>
      </c>
      <c r="J174" s="87"/>
    </row>
    <row r="175" spans="1:16">
      <c r="A175" s="96"/>
      <c r="B175" s="81">
        <f>B174+7</f>
        <v>43842</v>
      </c>
      <c r="C175" s="20">
        <f>D174+G174-H174</f>
        <v>53239.990771371129</v>
      </c>
      <c r="D175" s="17">
        <f>C175+(C175*0.04)</f>
        <v>55369.590402225971</v>
      </c>
      <c r="E175" s="17">
        <f>C175/3000</f>
        <v>17.746663590457043</v>
      </c>
      <c r="F175" s="28">
        <f>(D175-C175)/E175</f>
        <v>119.99999999999982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43849</v>
      </c>
      <c r="C176" s="20">
        <f>D175+G175-H175</f>
        <v>55369.590402225971</v>
      </c>
      <c r="D176" s="17">
        <f>C176+(C176*0.04)</f>
        <v>57584.374018315008</v>
      </c>
      <c r="E176" s="17">
        <f>C176/3000</f>
        <v>18.456530134075322</v>
      </c>
      <c r="F176" s="28">
        <f>(D176-C176)/E176</f>
        <v>119.99999999999989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57584.374018315008</v>
      </c>
      <c r="D177" s="17">
        <f>C177+(C177*0.04)</f>
        <v>59887.74897904761</v>
      </c>
      <c r="E177" s="17">
        <f>C177/3000</f>
        <v>19.194791339438336</v>
      </c>
      <c r="F177" s="28">
        <f>(D177-C177)/E177</f>
        <v>120.00000000000013</v>
      </c>
      <c r="G177" s="80"/>
      <c r="H177" s="80">
        <f>(D177-C169)*0.35</f>
        <v>5644.9250901539817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6" workbookViewId="0">
      <selection activeCell="C29" sqref="C2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7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6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6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7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 ht="14.5">
      <c r="A29" s="95">
        <v>6</v>
      </c>
      <c r="B29" s="81">
        <f>B27+7</f>
        <v>43023</v>
      </c>
      <c r="C29" s="32">
        <f>D27+G27-H27</f>
        <v>1900.0665993989653</v>
      </c>
      <c r="D29" s="17">
        <f>C29+(C29*0.04)</f>
        <v>1976.0692633749238</v>
      </c>
      <c r="E29" s="17">
        <f>C29/3000</f>
        <v>0.63335553313298842</v>
      </c>
      <c r="F29" s="28">
        <f>(D29-C29)/E29</f>
        <v>119.99999999999984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43030</v>
      </c>
      <c r="C30" s="20">
        <f>D29+G29-H29</f>
        <v>1976.0692633749238</v>
      </c>
      <c r="D30" s="17">
        <f>C30+(C30*0.04)</f>
        <v>2055.1120339099207</v>
      </c>
      <c r="E30" s="17">
        <f>C30/3000</f>
        <v>0.65868975445830791</v>
      </c>
      <c r="F30" s="28">
        <f>(D30-C30)/E30</f>
        <v>119.99999999999987</v>
      </c>
      <c r="G30" s="18"/>
      <c r="H30" s="18"/>
      <c r="I30" s="19">
        <f>E30*50/C30</f>
        <v>1.6666666666666663E-2</v>
      </c>
      <c r="J30" s="87"/>
    </row>
    <row r="31" spans="1:16">
      <c r="A31" s="96"/>
      <c r="B31" s="81">
        <f>B30+7</f>
        <v>43037</v>
      </c>
      <c r="C31" s="20">
        <f>D30+G30-H30</f>
        <v>2055.1120339099207</v>
      </c>
      <c r="D31" s="17">
        <f>C31+(C31*0.04)</f>
        <v>2137.3165152663173</v>
      </c>
      <c r="E31" s="17">
        <f>C31/3000</f>
        <v>0.68503734463664023</v>
      </c>
      <c r="F31" s="28">
        <f>(D31-C31)/E31</f>
        <v>119.9999999999997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43044</v>
      </c>
      <c r="C32" s="20">
        <f>D31+G31-H31</f>
        <v>2137.3165152663173</v>
      </c>
      <c r="D32" s="17">
        <f>C32+(C32*0.04)</f>
        <v>2222.8091758769701</v>
      </c>
      <c r="E32" s="17">
        <f>C32/3000</f>
        <v>0.71243883842210576</v>
      </c>
      <c r="F32" s="28">
        <f>(D32-C32)/E32</f>
        <v>120.00000000000018</v>
      </c>
      <c r="G32" s="18"/>
      <c r="H32" s="80">
        <f>(D32-C19)*0.35</f>
        <v>-26.51397479918819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2249.3231506761585</v>
      </c>
      <c r="D34" s="17">
        <f>C34+(C34*0.04)</f>
        <v>2339.296076703205</v>
      </c>
      <c r="E34" s="17">
        <f>C34/3000</f>
        <v>0.7497743835587195</v>
      </c>
      <c r="F34" s="28">
        <f>(D34-C34)/E34</f>
        <v>120.00000000000017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43058</v>
      </c>
      <c r="C35" s="20">
        <f>D34+G34-H34</f>
        <v>2339.296076703205</v>
      </c>
      <c r="D35" s="17">
        <f>C35+(C35*0.04)</f>
        <v>2432.8679197713332</v>
      </c>
      <c r="E35" s="17">
        <f>C35/3000</f>
        <v>0.77976535890106835</v>
      </c>
      <c r="F35" s="28">
        <f>(D35-C35)/E35</f>
        <v>119.99999999999993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43065</v>
      </c>
      <c r="C36" s="20">
        <f>D35+G35-H35</f>
        <v>2432.8679197713332</v>
      </c>
      <c r="D36" s="17">
        <f>C36+(C36*0.04)</f>
        <v>2530.1826365621864</v>
      </c>
      <c r="E36" s="17">
        <f>C36/3000</f>
        <v>0.81095597325711111</v>
      </c>
      <c r="F36" s="28">
        <f>(D36-C36)/E36</f>
        <v>119.9999999999999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43072</v>
      </c>
      <c r="C37" s="20">
        <f>D36+G36-H36</f>
        <v>2530.1826365621864</v>
      </c>
      <c r="D37" s="17">
        <f>C37+(C37*0.04)</f>
        <v>2631.3899420246739</v>
      </c>
      <c r="E37" s="17">
        <f>C37/3000</f>
        <v>0.84339421218739552</v>
      </c>
      <c r="F37" s="28">
        <f>(D37-C37)/E37</f>
        <v>120.00000000000006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2631.3899420246739</v>
      </c>
      <c r="D39" s="17">
        <f>C39+(C39*0.04)</f>
        <v>2736.6455397056607</v>
      </c>
      <c r="E39" s="17">
        <f>C39/3000</f>
        <v>0.87712998067489134</v>
      </c>
      <c r="F39" s="28">
        <f>(D39-C39)/E39</f>
        <v>119.99999999999974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43086</v>
      </c>
      <c r="C40" s="20">
        <f>D39+G39-H39</f>
        <v>2736.6455397056607</v>
      </c>
      <c r="D40" s="17">
        <f>C40+(C40*0.04)</f>
        <v>2846.1113612938871</v>
      </c>
      <c r="E40" s="17">
        <f>C40/3000</f>
        <v>0.91221517990188694</v>
      </c>
      <c r="F40" s="28">
        <f>(D40-C40)/E40</f>
        <v>119.99999999999996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43093</v>
      </c>
      <c r="C41" s="20">
        <f>D40+G40-H40</f>
        <v>2846.1113612938871</v>
      </c>
      <c r="D41" s="17">
        <f>C41+(C41*0.04)</f>
        <v>2959.9558157456427</v>
      </c>
      <c r="E41" s="17">
        <f>C41/3000</f>
        <v>0.94870378709796233</v>
      </c>
      <c r="F41" s="28">
        <f>(D41-C41)/E41</f>
        <v>120.00000000000014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43100</v>
      </c>
      <c r="C42" s="20">
        <f>D41+G41-H41</f>
        <v>2959.9558157456427</v>
      </c>
      <c r="D42" s="17">
        <f>C42+(C42*0.04)</f>
        <v>3078.3540483754682</v>
      </c>
      <c r="E42" s="17">
        <f>C42/3000</f>
        <v>0.98665193858188094</v>
      </c>
      <c r="F42" s="28">
        <f>(D42-C42)/E42</f>
        <v>119.99999999999983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3078.3540483754682</v>
      </c>
      <c r="D44" s="17">
        <f>C44+(C44*0.04)</f>
        <v>3201.4882103104869</v>
      </c>
      <c r="E44" s="17">
        <f>C44/3000</f>
        <v>1.026118016125156</v>
      </c>
      <c r="F44" s="28">
        <f>(D44-C44)/E44</f>
        <v>120</v>
      </c>
      <c r="G44" s="18"/>
      <c r="H44" s="18"/>
      <c r="I44" s="19">
        <f>E44*50/C44</f>
        <v>1.6666666666666663E-2</v>
      </c>
      <c r="J44" s="87"/>
    </row>
    <row r="45" spans="1:16">
      <c r="A45" s="96"/>
      <c r="B45" s="81">
        <f>B44+7</f>
        <v>43114</v>
      </c>
      <c r="C45" s="20">
        <f>D44+G44-H44</f>
        <v>3201.4882103104869</v>
      </c>
      <c r="D45" s="17">
        <f>C45+(C45*0.04)</f>
        <v>3329.5477387229066</v>
      </c>
      <c r="E45" s="17">
        <f>C45/3000</f>
        <v>1.0671627367701624</v>
      </c>
      <c r="F45" s="28">
        <f>(D45-C45)/E45</f>
        <v>120.0000000000002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43121</v>
      </c>
      <c r="C46" s="20">
        <f>D45+G45-H45</f>
        <v>3329.5477387229066</v>
      </c>
      <c r="D46" s="17">
        <f>C46+(C46*0.04)</f>
        <v>3462.729648271823</v>
      </c>
      <c r="E46" s="17">
        <f>C46/3000</f>
        <v>1.1098492462409688</v>
      </c>
      <c r="F46" s="28">
        <f>(D46-C46)/E46</f>
        <v>120.00000000000007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43128</v>
      </c>
      <c r="C47" s="20">
        <f>D46+G46-H46</f>
        <v>3462.729648271823</v>
      </c>
      <c r="D47" s="17">
        <f>C47+(C47*0.04)</f>
        <v>3601.2388342026957</v>
      </c>
      <c r="E47" s="17">
        <f>C47/3000</f>
        <v>1.1542432160906078</v>
      </c>
      <c r="F47" s="28">
        <f>(D47-C47)/E47</f>
        <v>119.99999999999982</v>
      </c>
      <c r="G47" s="80"/>
      <c r="H47" s="80">
        <f>(D47-C34)*0.35</f>
        <v>473.17048923428797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3128.0683449684075</v>
      </c>
      <c r="D49" s="17">
        <f>C49+(C49*0.04)</f>
        <v>3253.1910787671436</v>
      </c>
      <c r="E49" s="17">
        <f>C49/3000</f>
        <v>1.0426894483228024</v>
      </c>
      <c r="F49" s="28">
        <f>(D49-C49)/E49</f>
        <v>119.99999999999986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43142</v>
      </c>
      <c r="C50" s="20">
        <f>D49+G49-H49</f>
        <v>3253.1910787671436</v>
      </c>
      <c r="D50" s="17">
        <f>C50+(C50*0.04)</f>
        <v>3383.3187219178294</v>
      </c>
      <c r="E50" s="17">
        <f>C50/3000</f>
        <v>1.0843970262557145</v>
      </c>
      <c r="F50" s="28">
        <f>(D50-C50)/E50</f>
        <v>120.00000000000004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43149</v>
      </c>
      <c r="C51" s="20">
        <f>D50+G50-H50</f>
        <v>3383.3187219178294</v>
      </c>
      <c r="D51" s="17">
        <f>C51+(C51*0.04)</f>
        <v>3518.6514707945425</v>
      </c>
      <c r="E51" s="17">
        <f>C51/3000</f>
        <v>1.127772907305943</v>
      </c>
      <c r="F51" s="28">
        <f>(D51-C51)/E51</f>
        <v>119.99999999999997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43156</v>
      </c>
      <c r="C52" s="20">
        <f>D51+G51-H51</f>
        <v>3518.6514707945425</v>
      </c>
      <c r="D52" s="17">
        <f>C52+(C52*0.04)</f>
        <v>3659.3975296263243</v>
      </c>
      <c r="E52" s="17">
        <f>C52/3000</f>
        <v>1.1728838235981809</v>
      </c>
      <c r="F52" s="28">
        <f>(D52-C52)/E52</f>
        <v>120.00000000000003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3659.3975296263243</v>
      </c>
      <c r="D54" s="17">
        <f>C54+(C54*0.04)</f>
        <v>3805.7734308113772</v>
      </c>
      <c r="E54" s="17">
        <f>C54/3000</f>
        <v>1.2197991765421081</v>
      </c>
      <c r="F54" s="28">
        <f>(D54-C54)/E54</f>
        <v>119.99999999999999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43170</v>
      </c>
      <c r="C55" s="20">
        <f>D54+G54-H54</f>
        <v>3805.7734308113772</v>
      </c>
      <c r="D55" s="17">
        <f>C55+(C55*0.04)</f>
        <v>3958.0043680438325</v>
      </c>
      <c r="E55" s="17">
        <f>C55/3000</f>
        <v>1.2685911436037924</v>
      </c>
      <c r="F55" s="28">
        <f>(D55-C55)/E55</f>
        <v>120.00000000000016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43177</v>
      </c>
      <c r="C56" s="20">
        <f>D55+G55-H55</f>
        <v>3958.0043680438325</v>
      </c>
      <c r="D56" s="17">
        <f>C56+(C56*0.04)</f>
        <v>4116.3245427655856</v>
      </c>
      <c r="E56" s="17">
        <f>C56/3000</f>
        <v>1.3193347893479441</v>
      </c>
      <c r="F56" s="28">
        <f>(D56-C56)/E56</f>
        <v>119.99999999999987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43184</v>
      </c>
      <c r="C57" s="20">
        <f>D56+G56-H56</f>
        <v>4116.3245427655856</v>
      </c>
      <c r="D57" s="17">
        <f>C57+(C57*0.04)</f>
        <v>4280.9775244762095</v>
      </c>
      <c r="E57" s="17">
        <f>C57/3000</f>
        <v>1.3721081809218618</v>
      </c>
      <c r="F57" s="28">
        <f>(D57-C57)/E57</f>
        <v>120.00000000000033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4280.9775244762095</v>
      </c>
      <c r="D59" s="17">
        <f>C59+(C59*0.04)</f>
        <v>4452.2166254552576</v>
      </c>
      <c r="E59" s="17">
        <f>C59/3000</f>
        <v>1.4269925081587365</v>
      </c>
      <c r="F59" s="28">
        <f>(D59-C59)/E59</f>
        <v>119.9999999999998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43198</v>
      </c>
      <c r="C60" s="20">
        <f>D59+G59-H59</f>
        <v>4452.2166254552576</v>
      </c>
      <c r="D60" s="17">
        <f>C60+(C60*0.04)</f>
        <v>4630.3052904734677</v>
      </c>
      <c r="E60" s="17">
        <f>C60/3000</f>
        <v>1.4840722084850859</v>
      </c>
      <c r="F60" s="28">
        <f>(D60-C60)/E60</f>
        <v>119.99999999999987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43205</v>
      </c>
      <c r="C61" s="20">
        <f>D60+G60-H60</f>
        <v>4630.3052904734677</v>
      </c>
      <c r="D61" s="17">
        <f>C61+(C61*0.04)</f>
        <v>4815.5175020924062</v>
      </c>
      <c r="E61" s="17">
        <f>C61/3000</f>
        <v>1.5434350968244892</v>
      </c>
      <c r="F61" s="28">
        <f>(D61-C61)/E61</f>
        <v>119.99999999999984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43212</v>
      </c>
      <c r="C62" s="20">
        <f>D61+G61-H61</f>
        <v>4815.5175020924062</v>
      </c>
      <c r="D62" s="17">
        <f>C62+(C62*0.04)</f>
        <v>5008.1382021761028</v>
      </c>
      <c r="E62" s="17">
        <f>C62/3000</f>
        <v>1.6051725006974686</v>
      </c>
      <c r="F62" s="28">
        <f>(D62-C62)/E62</f>
        <v>120.00000000000026</v>
      </c>
      <c r="G62" s="80"/>
      <c r="H62" s="80">
        <f>(D62-C49)*0.35</f>
        <v>658.02445002269337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4350.1137521534092</v>
      </c>
      <c r="D64" s="17">
        <f>C64+(C64*0.04)</f>
        <v>4524.1183022395453</v>
      </c>
      <c r="E64" s="17">
        <f>C64/3000</f>
        <v>1.4500379173844697</v>
      </c>
      <c r="F64" s="28">
        <f>(D64-C64)/E64</f>
        <v>119.9999999999998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43226</v>
      </c>
      <c r="C65" s="20">
        <f>D64+G64-H64</f>
        <v>4524.1183022395453</v>
      </c>
      <c r="D65" s="17">
        <f>C65+(C65*0.04)</f>
        <v>4705.0830343291273</v>
      </c>
      <c r="E65" s="17">
        <f>C65/3000</f>
        <v>1.5080394340798484</v>
      </c>
      <c r="F65" s="28">
        <f>(D65-C65)/E65</f>
        <v>120.0000000000001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43233</v>
      </c>
      <c r="C66" s="20">
        <f>D65+G65-H65</f>
        <v>4705.0830343291273</v>
      </c>
      <c r="D66" s="17">
        <f>C66+(C66*0.04)</f>
        <v>4893.286355702292</v>
      </c>
      <c r="E66" s="17">
        <f>C66/3000</f>
        <v>1.5683610114430424</v>
      </c>
      <c r="F66" s="28">
        <f>(D66-C66)/E66</f>
        <v>119.99999999999977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43240</v>
      </c>
      <c r="C67" s="20">
        <f>D66+G66-H66</f>
        <v>4893.286355702292</v>
      </c>
      <c r="D67" s="17">
        <f>C67+(C67*0.04)</f>
        <v>5089.0178099303839</v>
      </c>
      <c r="E67" s="17">
        <f>C67/3000</f>
        <v>1.6310954519007641</v>
      </c>
      <c r="F67" s="28">
        <f>(D67-C67)/E67</f>
        <v>120.00000000000014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5089.0178099303839</v>
      </c>
      <c r="D69" s="17">
        <f>C69+(C69*0.04)</f>
        <v>5292.5785223275989</v>
      </c>
      <c r="E69" s="17">
        <f>C69/3000</f>
        <v>1.6963392699767947</v>
      </c>
      <c r="F69" s="28">
        <f>(D69-C69)/E69</f>
        <v>119.99999999999976</v>
      </c>
      <c r="G69" s="18"/>
      <c r="H69" s="18"/>
      <c r="I69" s="19">
        <f>E69*50/C69</f>
        <v>1.666666666666667E-2</v>
      </c>
      <c r="J69" s="87"/>
    </row>
    <row r="70" spans="1:16">
      <c r="A70" s="96"/>
      <c r="B70" s="81">
        <f>B69+7</f>
        <v>43254</v>
      </c>
      <c r="C70" s="20">
        <f>D69+G69-H69</f>
        <v>5292.5785223275989</v>
      </c>
      <c r="D70" s="17">
        <f>C70+(C70*0.04)</f>
        <v>5504.2816632207032</v>
      </c>
      <c r="E70" s="17">
        <f>C70/3000</f>
        <v>1.7641928407758662</v>
      </c>
      <c r="F70" s="28">
        <f>(D70-C70)/E70</f>
        <v>120.00000000000021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43261</v>
      </c>
      <c r="C71" s="20">
        <f>D70+G70-H70</f>
        <v>5504.2816632207032</v>
      </c>
      <c r="D71" s="17">
        <f>C71+(C71*0.04)</f>
        <v>5724.452929749531</v>
      </c>
      <c r="E71" s="17">
        <f>C71/3000</f>
        <v>1.834760554406901</v>
      </c>
      <c r="F71" s="28">
        <f>(D71-C71)/E71</f>
        <v>119.99999999999983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43268</v>
      </c>
      <c r="C72" s="20">
        <f>D71+G71-H71</f>
        <v>5724.452929749531</v>
      </c>
      <c r="D72" s="17">
        <f>C72+(C72*0.04)</f>
        <v>5953.4310469395123</v>
      </c>
      <c r="E72" s="17">
        <f>C72/3000</f>
        <v>1.908150976583177</v>
      </c>
      <c r="F72" s="28">
        <f>(D72-C72)/E72</f>
        <v>120.00000000000001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5953.4310469395123</v>
      </c>
      <c r="D74" s="17">
        <f>C74+(C74*0.04)</f>
        <v>6191.5682888170932</v>
      </c>
      <c r="E74" s="17">
        <f>C74/3000</f>
        <v>1.9844770156465041</v>
      </c>
      <c r="F74" s="28">
        <f>(D74-C74)/E74</f>
        <v>120.0000000000002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43282</v>
      </c>
      <c r="C75" s="20">
        <f>D74+G74-H74</f>
        <v>6191.5682888170932</v>
      </c>
      <c r="D75" s="17">
        <f>C75+(C75*0.04)</f>
        <v>6439.2310203697771</v>
      </c>
      <c r="E75" s="17">
        <f>C75/3000</f>
        <v>2.0638560962723642</v>
      </c>
      <c r="F75" s="28">
        <f>(D75-C75)/E75</f>
        <v>120.0000000000001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43289</v>
      </c>
      <c r="C76" s="20">
        <f>D75+G75-H75</f>
        <v>6439.2310203697771</v>
      </c>
      <c r="D76" s="17">
        <f>C76+(C76*0.04)</f>
        <v>6696.8002611845677</v>
      </c>
      <c r="E76" s="17">
        <f>C76/3000</f>
        <v>2.1464103401232588</v>
      </c>
      <c r="F76" s="28">
        <f>(D76-C76)/E76</f>
        <v>119.9999999999998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43296</v>
      </c>
      <c r="C77" s="20">
        <f>D76+G76-H76</f>
        <v>6696.8002611845677</v>
      </c>
      <c r="D77" s="17">
        <f>C77+(C77*0.04)</f>
        <v>6964.67227163195</v>
      </c>
      <c r="E77" s="17">
        <f>C77/3000</f>
        <v>2.2322667537281893</v>
      </c>
      <c r="F77" s="28">
        <f>(D77-C77)/E77</f>
        <v>119.99999999999982</v>
      </c>
      <c r="G77" s="80"/>
      <c r="H77" s="80">
        <f>(D77-C64)*0.35</f>
        <v>915.09548181748926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6049.5767898144604</v>
      </c>
      <c r="D79" s="17">
        <f>C79+(C79*0.04)</f>
        <v>6291.5598614070386</v>
      </c>
      <c r="E79" s="17">
        <f>C79/3000</f>
        <v>2.0165255966048203</v>
      </c>
      <c r="F79" s="28">
        <f>(D79-C79)/E79</f>
        <v>119.99999999999989</v>
      </c>
      <c r="G79" s="18"/>
      <c r="H79" s="18"/>
      <c r="I79" s="19">
        <f>E79*50/C79</f>
        <v>1.666666666666667E-2</v>
      </c>
      <c r="J79" s="87"/>
    </row>
    <row r="80" spans="1:16">
      <c r="A80" s="96"/>
      <c r="B80" s="81">
        <f>B79+7</f>
        <v>43310</v>
      </c>
      <c r="C80" s="20">
        <f>D79+G79-H79</f>
        <v>6291.5598614070386</v>
      </c>
      <c r="D80" s="17">
        <f>C80+(C80*0.04)</f>
        <v>6543.2222558633202</v>
      </c>
      <c r="E80" s="17">
        <f>C80/3000</f>
        <v>2.0971866204690128</v>
      </c>
      <c r="F80" s="28">
        <f>(D80-C80)/E80</f>
        <v>120.00000000000004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43317</v>
      </c>
      <c r="C81" s="20">
        <f>D80+G80-H80</f>
        <v>6543.2222558633202</v>
      </c>
      <c r="D81" s="17">
        <f>C81+(C81*0.04)</f>
        <v>6804.9511460978529</v>
      </c>
      <c r="E81" s="17">
        <f>C81/3000</f>
        <v>2.1810740852877735</v>
      </c>
      <c r="F81" s="28">
        <f>(D81-C81)/E81</f>
        <v>119.99999999999991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43324</v>
      </c>
      <c r="C82" s="20">
        <f>D81+G81-H81</f>
        <v>6804.9511460978529</v>
      </c>
      <c r="D82" s="17">
        <f>C82+(C82*0.04)</f>
        <v>7077.1491919417667</v>
      </c>
      <c r="E82" s="17">
        <f>C82/3000</f>
        <v>2.2683170486992843</v>
      </c>
      <c r="F82" s="28">
        <f>(D82-C82)/E82</f>
        <v>119.99999999999989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7077.1491919417667</v>
      </c>
      <c r="D84" s="17">
        <f>C84+(C84*0.04)</f>
        <v>7360.2351596194376</v>
      </c>
      <c r="E84" s="17">
        <f>C84/3000</f>
        <v>2.3590497306472558</v>
      </c>
      <c r="F84" s="28">
        <f>(D84-C84)/E84</f>
        <v>120.00000000000007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43338</v>
      </c>
      <c r="C85" s="20">
        <f>D84+G84-H84</f>
        <v>7360.2351596194376</v>
      </c>
      <c r="D85" s="17">
        <f>C85+(C85*0.04)</f>
        <v>7654.6445660042154</v>
      </c>
      <c r="E85" s="17">
        <f>C85/3000</f>
        <v>2.453411719873146</v>
      </c>
      <c r="F85" s="28">
        <f>(D85-C85)/E85</f>
        <v>120.00000000000014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7654.6445660042154</v>
      </c>
      <c r="D86" s="17">
        <f>C86+(C86*0.04)</f>
        <v>7960.8303486443838</v>
      </c>
      <c r="E86" s="17">
        <f>C86/3000</f>
        <v>2.5515481886680718</v>
      </c>
      <c r="F86" s="28">
        <f>(D86-C86)/E86</f>
        <v>119.99999999999989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7960.8303486443838</v>
      </c>
      <c r="D87" s="17">
        <f>C87+(C87*0.04)</f>
        <v>8279.2635625901585</v>
      </c>
      <c r="E87" s="17">
        <f>C87/3000</f>
        <v>2.6536101162147947</v>
      </c>
      <c r="F87" s="28">
        <f>(D87-C87)/E87</f>
        <v>119.99999999999974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8279.2635625901585</v>
      </c>
      <c r="D89" s="17">
        <f>C89+(C89*0.04)</f>
        <v>8610.4341050937655</v>
      </c>
      <c r="E89" s="17">
        <f>C89/3000</f>
        <v>2.7597545208633862</v>
      </c>
      <c r="F89" s="28">
        <f>(D89-C89)/E89</f>
        <v>120.00000000000026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43366</v>
      </c>
      <c r="C90" s="20">
        <f>D89+G89-H89</f>
        <v>8610.4341050937655</v>
      </c>
      <c r="D90" s="17">
        <f>C90+(C90*0.04)</f>
        <v>8954.8514692975168</v>
      </c>
      <c r="E90" s="17">
        <f>C90/3000</f>
        <v>2.8701447016979218</v>
      </c>
      <c r="F90" s="28">
        <f>(D90-C90)/E90</f>
        <v>120.00000000000023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43373</v>
      </c>
      <c r="C91" s="20">
        <f>D90+G90-H90</f>
        <v>8954.8514692975168</v>
      </c>
      <c r="D91" s="17">
        <f>C91+(C91*0.04)</f>
        <v>9313.0455280694168</v>
      </c>
      <c r="E91" s="17">
        <f>C91/3000</f>
        <v>2.984950489765839</v>
      </c>
      <c r="F91" s="28">
        <f>(D91-C91)/E91</f>
        <v>119.99999999999977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43380</v>
      </c>
      <c r="C92" s="20">
        <f>D91+G91-H91</f>
        <v>9313.0455280694168</v>
      </c>
      <c r="D92" s="17">
        <f>C92+(C92*0.04)</f>
        <v>9685.5673491921934</v>
      </c>
      <c r="E92" s="17">
        <f>C92/3000</f>
        <v>3.1043485093564724</v>
      </c>
      <c r="F92" s="28">
        <f>(D92-C92)/E92</f>
        <v>119.99999999999997</v>
      </c>
      <c r="G92" s="80"/>
      <c r="H92" s="80">
        <f>(D92-C79)*0.35</f>
        <v>1272.5966957822066</v>
      </c>
      <c r="I92" s="19">
        <f>E92*50/C92</f>
        <v>1.666666666666667E-2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8412.970653409986</v>
      </c>
      <c r="D94" s="17">
        <f>C94+(C94*0.04)</f>
        <v>8749.4894795463861</v>
      </c>
      <c r="E94" s="17">
        <f>C94/3000</f>
        <v>2.8043235511366622</v>
      </c>
      <c r="F94" s="28">
        <f>(D94-C94)/E94</f>
        <v>120.00000000000023</v>
      </c>
      <c r="G94" s="17"/>
      <c r="H94" s="18"/>
      <c r="I94" s="19">
        <f>E94*50/C94</f>
        <v>1.666666666666667E-2</v>
      </c>
      <c r="J94" s="87"/>
    </row>
    <row r="95" spans="1:16">
      <c r="A95" s="96"/>
      <c r="B95" s="81">
        <f>B94+7</f>
        <v>43394</v>
      </c>
      <c r="C95" s="20">
        <f>D94+G94-H94</f>
        <v>8749.4894795463861</v>
      </c>
      <c r="D95" s="17">
        <f>C95+(C95*0.04)</f>
        <v>9099.4690587282421</v>
      </c>
      <c r="E95" s="17">
        <f>C95/3000</f>
        <v>2.9164964931821289</v>
      </c>
      <c r="F95" s="28">
        <f>(D95-C95)/E95</f>
        <v>120.00000000000018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43401</v>
      </c>
      <c r="C96" s="20">
        <f>D95+G95-H95</f>
        <v>9099.4690587282421</v>
      </c>
      <c r="D96" s="17">
        <f>C96+(C96*0.04)</f>
        <v>9463.4478210773723</v>
      </c>
      <c r="E96" s="17">
        <f>C96/3000</f>
        <v>3.0331563529094141</v>
      </c>
      <c r="F96" s="28">
        <f>(D96-C96)/E96</f>
        <v>120.00000000000017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43408</v>
      </c>
      <c r="C97" s="20">
        <f>D96+G96-H96</f>
        <v>9463.4478210773723</v>
      </c>
      <c r="D97" s="17">
        <f>C97+(C97*0.04)</f>
        <v>9841.9857339204664</v>
      </c>
      <c r="E97" s="17">
        <f>C97/3000</f>
        <v>3.1544826070257908</v>
      </c>
      <c r="F97" s="28">
        <f>(D97-C97)/E97</f>
        <v>119.99999999999974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9841.9857339204664</v>
      </c>
      <c r="D99" s="17">
        <f>C99+(C99*0.04)</f>
        <v>10235.665163277285</v>
      </c>
      <c r="E99" s="17">
        <f>C99/3000</f>
        <v>3.2806619113068223</v>
      </c>
      <c r="F99" s="28">
        <f>(D99-C99)/E99</f>
        <v>119.99999999999986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43422</v>
      </c>
      <c r="C100" s="20">
        <f>D99+G99-H99</f>
        <v>10235.665163277285</v>
      </c>
      <c r="D100" s="17">
        <f>C100+(C100*0.04)</f>
        <v>10645.091769808376</v>
      </c>
      <c r="E100" s="17">
        <f>C100/3000</f>
        <v>3.4118883877590949</v>
      </c>
      <c r="F100" s="28">
        <f>(D100-C100)/E100</f>
        <v>119.99999999999996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43429</v>
      </c>
      <c r="C101" s="20">
        <f>D100+G100-H100</f>
        <v>10645.091769808376</v>
      </c>
      <c r="D101" s="17">
        <f>C101+(C101*0.04)</f>
        <v>11070.895440600711</v>
      </c>
      <c r="E101" s="17">
        <f>C101/3000</f>
        <v>3.5483639232694588</v>
      </c>
      <c r="F101" s="28">
        <f>(D101-C101)/E101</f>
        <v>119.99999999999991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11070.895440600711</v>
      </c>
      <c r="D102" s="17">
        <f>C102+(C102*0.04)</f>
        <v>11513.73125822474</v>
      </c>
      <c r="E102" s="17">
        <f>C102/3000</f>
        <v>3.6902984802002368</v>
      </c>
      <c r="F102" s="28">
        <f>(D102-C102)/E102</f>
        <v>120.00000000000016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11513.73125822474</v>
      </c>
      <c r="D104" s="17">
        <f>C104+(C104*0.04)</f>
        <v>11974.280508553729</v>
      </c>
      <c r="E104" s="17">
        <f>C104/3000</f>
        <v>3.8379104194082467</v>
      </c>
      <c r="F104" s="28">
        <f>(D104-C104)/E104</f>
        <v>120.00000000000003</v>
      </c>
      <c r="G104" s="18"/>
      <c r="H104" s="18"/>
      <c r="I104" s="19">
        <f>E104*50/C104</f>
        <v>1.666666666666667E-2</v>
      </c>
      <c r="J104" s="87"/>
    </row>
    <row r="105" spans="1:16">
      <c r="A105" s="96"/>
      <c r="B105" s="81">
        <f>B104+7</f>
        <v>43450</v>
      </c>
      <c r="C105" s="20">
        <f>D104+G104-H104</f>
        <v>11974.280508553729</v>
      </c>
      <c r="D105" s="17">
        <f>C105+(C105*0.04)</f>
        <v>12453.251728895879</v>
      </c>
      <c r="E105" s="17">
        <f>C105/3000</f>
        <v>3.9914268361845764</v>
      </c>
      <c r="F105" s="28">
        <f>(D105-C105)/E105</f>
        <v>120.0000000000001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43457</v>
      </c>
      <c r="C106" s="20">
        <f>D105+G105-H105</f>
        <v>12453.251728895879</v>
      </c>
      <c r="D106" s="17">
        <f>C106+(C106*0.04)</f>
        <v>12951.381798051714</v>
      </c>
      <c r="E106" s="17">
        <f>C106/3000</f>
        <v>4.1510839096319598</v>
      </c>
      <c r="F106" s="28">
        <f>(D106-C106)/E106</f>
        <v>120.00000000000004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12951.381798051714</v>
      </c>
      <c r="D107" s="17">
        <f>C107+(C107*0.04)</f>
        <v>13469.437069973783</v>
      </c>
      <c r="E107" s="17">
        <f>C107/3000</f>
        <v>4.3171272660172377</v>
      </c>
      <c r="F107" s="28">
        <f>(D107-C107)/E107</f>
        <v>120.00000000000003</v>
      </c>
      <c r="G107" s="80"/>
      <c r="H107" s="80">
        <f>(D107-C94)*0.35</f>
        <v>1769.7632457973289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11699.673824176454</v>
      </c>
      <c r="D109" s="17">
        <f>C109+(C109*0.04)</f>
        <v>12167.660777143512</v>
      </c>
      <c r="E109" s="17">
        <f>C109/3000</f>
        <v>3.8998912747254848</v>
      </c>
      <c r="F109" s="28">
        <f>(D109-C109)/E109</f>
        <v>119.99999999999989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43478</v>
      </c>
      <c r="C110" s="20">
        <f>D109+G109-H109</f>
        <v>12167.660777143512</v>
      </c>
      <c r="D110" s="17">
        <f>C110+(C110*0.04)</f>
        <v>12654.367208229252</v>
      </c>
      <c r="E110" s="17">
        <f>C110/3000</f>
        <v>4.0558869257145043</v>
      </c>
      <c r="F110" s="28">
        <f>(D110-C110)/E110</f>
        <v>119.99999999999997</v>
      </c>
      <c r="G110" s="18"/>
      <c r="H110" s="18"/>
      <c r="I110" s="19">
        <f>E110*50/C110</f>
        <v>1.666666666666667E-2</v>
      </c>
      <c r="J110" s="87"/>
    </row>
    <row r="111" spans="1:16">
      <c r="A111" s="96"/>
      <c r="B111" s="81">
        <f>B110+7</f>
        <v>43485</v>
      </c>
      <c r="C111" s="20">
        <f>D110+G110-H110</f>
        <v>12654.367208229252</v>
      </c>
      <c r="D111" s="17">
        <f>C111+(C111*0.04)</f>
        <v>13160.541896558423</v>
      </c>
      <c r="E111" s="17">
        <f>C111/3000</f>
        <v>4.2181224027430844</v>
      </c>
      <c r="F111" s="28">
        <f>(D111-C111)/E111</f>
        <v>120.00000000000014</v>
      </c>
      <c r="G111" s="18"/>
      <c r="H111" s="18"/>
      <c r="I111" s="19">
        <f>E111*50/C111</f>
        <v>1.666666666666667E-2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13160.541896558423</v>
      </c>
      <c r="D112" s="17">
        <f>C112+(C112*0.04)</f>
        <v>13686.96357242076</v>
      </c>
      <c r="E112" s="17">
        <f>C112/3000</f>
        <v>4.3868472988528078</v>
      </c>
      <c r="F112" s="28">
        <f>(D112-C112)/E112</f>
        <v>120.00000000000001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13686.96357242076</v>
      </c>
      <c r="D114" s="17">
        <f>C114+(C114*0.04)</f>
        <v>14234.44211531759</v>
      </c>
      <c r="E114" s="17">
        <f>C114/3000</f>
        <v>4.5623211908069203</v>
      </c>
      <c r="F114" s="28">
        <f>(D114-C114)/E114</f>
        <v>119.99999999999986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43506</v>
      </c>
      <c r="C115" s="20">
        <f>D114+G114-H114</f>
        <v>14234.44211531759</v>
      </c>
      <c r="D115" s="17">
        <f>C115+(C115*0.04)</f>
        <v>14803.819799930294</v>
      </c>
      <c r="E115" s="17">
        <f>C115/3000</f>
        <v>4.7448140384391966</v>
      </c>
      <c r="F115" s="28">
        <f>(D115-C115)/E115</f>
        <v>120.00000000000006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43513</v>
      </c>
      <c r="C116" s="20">
        <f>D115+G115-H115</f>
        <v>14803.819799930294</v>
      </c>
      <c r="D116" s="17">
        <f>C116+(C116*0.04)</f>
        <v>15395.972591927506</v>
      </c>
      <c r="E116" s="17">
        <f>C116/3000</f>
        <v>4.9346065999767648</v>
      </c>
      <c r="F116" s="28">
        <f>(D116-C116)/E116</f>
        <v>120.0000000000001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15395.972591927506</v>
      </c>
      <c r="D117" s="17">
        <f>C117+(C117*0.04)</f>
        <v>16011.811495604607</v>
      </c>
      <c r="E117" s="17">
        <f>C117/3000</f>
        <v>5.1319908639758349</v>
      </c>
      <c r="F117" s="28">
        <f>(D117-C117)/E117</f>
        <v>120.00000000000006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16011.811495604607</v>
      </c>
      <c r="D119" s="17">
        <f>C119+(C119*0.04)</f>
        <v>16652.283955428789</v>
      </c>
      <c r="E119" s="17">
        <f>C119/3000</f>
        <v>5.3372704985348687</v>
      </c>
      <c r="F119" s="28">
        <f>(D119-C119)/E119</f>
        <v>119.99999999999973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43534</v>
      </c>
      <c r="C120" s="20">
        <f>D119+G119-H119</f>
        <v>16652.283955428789</v>
      </c>
      <c r="D120" s="17">
        <f>C120+(C120*0.04)</f>
        <v>17318.375313645942</v>
      </c>
      <c r="E120" s="17">
        <f>C120/3000</f>
        <v>5.5507613184762628</v>
      </c>
      <c r="F120" s="28">
        <f>(D120-C120)/E120</f>
        <v>120.00000000000017</v>
      </c>
      <c r="G120" s="18"/>
      <c r="H120" s="18"/>
      <c r="I120" s="19">
        <f>E120*50/C120</f>
        <v>1.6666666666666663E-2</v>
      </c>
      <c r="J120" s="87"/>
    </row>
    <row r="121" spans="1:16">
      <c r="A121" s="96"/>
      <c r="B121" s="81">
        <f>B120+7</f>
        <v>43541</v>
      </c>
      <c r="C121" s="20">
        <f>D120+G120-H120</f>
        <v>17318.375313645942</v>
      </c>
      <c r="D121" s="17">
        <f>C121+(C121*0.04)</f>
        <v>18011.110326191778</v>
      </c>
      <c r="E121" s="17">
        <f>C121/3000</f>
        <v>5.7727917712153136</v>
      </c>
      <c r="F121" s="28">
        <f>(D121-C121)/E121</f>
        <v>119.99999999999973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18011.110326191778</v>
      </c>
      <c r="D122" s="17">
        <f>C122+(C122*0.04)</f>
        <v>18731.554739239447</v>
      </c>
      <c r="E122" s="17">
        <f>C122/3000</f>
        <v>6.0037034420639257</v>
      </c>
      <c r="F122" s="28">
        <f>(D122-C122)/E122</f>
        <v>119.99999999999974</v>
      </c>
      <c r="G122" s="80"/>
      <c r="H122" s="80">
        <f>(D122-C109)*0.35</f>
        <v>2461.1583202720476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16270.396418967401</v>
      </c>
      <c r="D124" s="17">
        <f>C124+(C124*0.04)</f>
        <v>16921.212275726095</v>
      </c>
      <c r="E124" s="17">
        <f>C124/3000</f>
        <v>5.4234654729891334</v>
      </c>
      <c r="F124" s="28">
        <f>(D124-C124)/E124</f>
        <v>119.99999999999969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43562</v>
      </c>
      <c r="C125" s="20">
        <f>D124+G124-H124</f>
        <v>16921.212275726095</v>
      </c>
      <c r="D125" s="17">
        <f>C125+(C125*0.04)</f>
        <v>17598.060766755138</v>
      </c>
      <c r="E125" s="17">
        <f>C125/3000</f>
        <v>5.6404040919086986</v>
      </c>
      <c r="F125" s="28">
        <f>(D125-C125)/E125</f>
        <v>119.99999999999979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17598.060766755138</v>
      </c>
      <c r="D126" s="17">
        <f>C126+(C126*0.04)</f>
        <v>18301.983197425343</v>
      </c>
      <c r="E126" s="17">
        <f>C126/3000</f>
        <v>5.8660202555850463</v>
      </c>
      <c r="F126" s="28">
        <f>(D126-C126)/E126</f>
        <v>119.99999999999997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18301.983197425343</v>
      </c>
      <c r="D127" s="17">
        <f>C127+(C127*0.04)</f>
        <v>19034.062525322355</v>
      </c>
      <c r="E127" s="17">
        <f>C127/3000</f>
        <v>6.1006610658084472</v>
      </c>
      <c r="F127" s="28">
        <f>(D127-C127)/E127</f>
        <v>119.99999999999977</v>
      </c>
      <c r="G127" s="80"/>
      <c r="H127" s="80"/>
      <c r="I127" s="19">
        <f>E127*50/C127</f>
        <v>1.6666666666666663E-2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19034.062525322355</v>
      </c>
      <c r="D129" s="17">
        <f>C129+(C129*0.04)</f>
        <v>19795.425026335248</v>
      </c>
      <c r="E129" s="17">
        <f>C129/3000</f>
        <v>6.344687508440785</v>
      </c>
      <c r="F129" s="28">
        <f>(D129-C129)/E129</f>
        <v>119.99999999999974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43590</v>
      </c>
      <c r="C130" s="20">
        <f>D129+G129-H129</f>
        <v>19795.425026335248</v>
      </c>
      <c r="D130" s="17">
        <f>C130+(C130*0.04)</f>
        <v>20587.242027388656</v>
      </c>
      <c r="E130" s="17">
        <f>C130/3000</f>
        <v>6.5984750087784159</v>
      </c>
      <c r="F130" s="28">
        <f>(D130-C130)/E130</f>
        <v>119.9999999999998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43597</v>
      </c>
      <c r="C131" s="20">
        <f>D130+G130-H130</f>
        <v>20587.242027388656</v>
      </c>
      <c r="D131" s="17">
        <f>C131+(C131*0.04)</f>
        <v>21410.731708484203</v>
      </c>
      <c r="E131" s="17">
        <f>C131/3000</f>
        <v>6.8624140091295525</v>
      </c>
      <c r="F131" s="28">
        <f>(D131-C131)/E131</f>
        <v>120.0000000000001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21410.731708484203</v>
      </c>
      <c r="D132" s="17">
        <f>C132+(C132*0.04)</f>
        <v>22267.160976823572</v>
      </c>
      <c r="E132" s="17">
        <f>C132/3000</f>
        <v>7.1369105694947343</v>
      </c>
      <c r="F132" s="28">
        <f>(D132-C132)/E132</f>
        <v>120.00000000000009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22267.160976823572</v>
      </c>
      <c r="D134" s="17">
        <f>C134+(C134*0.04)</f>
        <v>23157.847415896515</v>
      </c>
      <c r="E134" s="17">
        <f>C134/3000</f>
        <v>7.4223869922745243</v>
      </c>
      <c r="F134" s="28">
        <f>(D134-C134)/E134</f>
        <v>119.99999999999994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43618</v>
      </c>
      <c r="C135" s="20">
        <f>D134+G134-H134</f>
        <v>23157.847415896515</v>
      </c>
      <c r="D135" s="17">
        <f>C135+(C135*0.04)</f>
        <v>24084.161312532375</v>
      </c>
      <c r="E135" s="17">
        <f>C135/3000</f>
        <v>7.7192824719655047</v>
      </c>
      <c r="F135" s="28">
        <f>(D135-C135)/E135</f>
        <v>119.99999999999994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43625</v>
      </c>
      <c r="C136" s="20">
        <f>D135+G135-H135</f>
        <v>24084.161312532375</v>
      </c>
      <c r="D136" s="17">
        <f>C136+(C136*0.04)</f>
        <v>25047.527765033668</v>
      </c>
      <c r="E136" s="17">
        <f>C136/3000</f>
        <v>8.0280537708441244</v>
      </c>
      <c r="F136" s="28">
        <f>(D136-C136)/E136</f>
        <v>119.99999999999984</v>
      </c>
      <c r="G136" s="18"/>
      <c r="H136" s="18"/>
      <c r="I136" s="19">
        <f>E136*50/C136</f>
        <v>1.6666666666666663E-2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25047.527765033668</v>
      </c>
      <c r="D137" s="17">
        <f>C137+(C137*0.04)</f>
        <v>26049.428875635014</v>
      </c>
      <c r="E137" s="17">
        <f>C137/3000</f>
        <v>8.3491759216778902</v>
      </c>
      <c r="F137" s="28">
        <f>(D137-C137)/E137</f>
        <v>119.99999999999989</v>
      </c>
      <c r="G137" s="80"/>
      <c r="H137" s="80">
        <f>(D137-C124)*0.35</f>
        <v>3422.6613598336644</v>
      </c>
      <c r="I137" s="19">
        <f>E137*50/C137</f>
        <v>1.666666666666667E-2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43639</v>
      </c>
      <c r="C139" s="20">
        <f>D137+G137-H137</f>
        <v>22626.767515801352</v>
      </c>
      <c r="D139" s="17">
        <f>C139+(C139*0.04)</f>
        <v>23531.838216433407</v>
      </c>
      <c r="E139" s="17">
        <f>C139/3000</f>
        <v>7.5422558386004503</v>
      </c>
      <c r="F139" s="28">
        <f>(D139-C139)/E139</f>
        <v>120.00000000000017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43646</v>
      </c>
      <c r="C140" s="20">
        <f>D139+G139-H139</f>
        <v>23531.838216433407</v>
      </c>
      <c r="D140" s="17">
        <f>C140+(C140*0.04)</f>
        <v>24473.111745090744</v>
      </c>
      <c r="E140" s="17">
        <f>C140/3000</f>
        <v>7.8439460721444689</v>
      </c>
      <c r="F140" s="28">
        <f>(D140-C140)/E140</f>
        <v>120.0000000000001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43653</v>
      </c>
      <c r="C141" s="20">
        <f>D140+G140-H140</f>
        <v>24473.111745090744</v>
      </c>
      <c r="D141" s="17">
        <f>C141+(C141*0.04)</f>
        <v>25452.036214894375</v>
      </c>
      <c r="E141" s="17">
        <f>C141/3000</f>
        <v>8.1577039150302486</v>
      </c>
      <c r="F141" s="28">
        <f>(D141-C141)/E141</f>
        <v>120.00000000000013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25452.036214894375</v>
      </c>
      <c r="D142" s="17">
        <f>C142+(C142*0.04)</f>
        <v>26470.117663490149</v>
      </c>
      <c r="E142" s="17">
        <f>C142/3000</f>
        <v>8.484012071631458</v>
      </c>
      <c r="F142" s="28">
        <f>(D142-C142)/E142</f>
        <v>119.99999999999994</v>
      </c>
      <c r="G142" s="80"/>
      <c r="H142" s="80"/>
      <c r="I142" s="19">
        <f>E142*50/C142</f>
        <v>1.6666666666666666E-2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26470.117663490149</v>
      </c>
      <c r="D144" s="17">
        <f>C144+(C144*0.04)</f>
        <v>27528.922370029755</v>
      </c>
      <c r="E144" s="17">
        <f>C144/3000</f>
        <v>8.8233725544967161</v>
      </c>
      <c r="F144" s="28">
        <f>(D144-C144)/E144</f>
        <v>119.99999999999999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43674</v>
      </c>
      <c r="C145" s="20">
        <f>D144+G144-H144</f>
        <v>27528.922370029755</v>
      </c>
      <c r="D145" s="17">
        <f>C145+(C145*0.04)</f>
        <v>28630.079264830947</v>
      </c>
      <c r="E145" s="17">
        <f>C145/3000</f>
        <v>9.1763074566765859</v>
      </c>
      <c r="F145" s="28">
        <f>(D145-C145)/E145</f>
        <v>120.00000000000017</v>
      </c>
      <c r="G145" s="18"/>
      <c r="H145" s="18"/>
      <c r="I145" s="19">
        <f>E145*50/C145</f>
        <v>1.666666666666667E-2</v>
      </c>
      <c r="J145" s="87"/>
    </row>
    <row r="146" spans="1:16">
      <c r="A146" s="96"/>
      <c r="B146" s="81">
        <f>B145+7</f>
        <v>43681</v>
      </c>
      <c r="C146" s="20">
        <f>D145+G145-H145</f>
        <v>28630.079264830947</v>
      </c>
      <c r="D146" s="17">
        <f>C146+(C146*0.04)</f>
        <v>29775.282435424186</v>
      </c>
      <c r="E146" s="17">
        <f>C146/3000</f>
        <v>9.5433597549436495</v>
      </c>
      <c r="F146" s="28">
        <f>(D146-C146)/E146</f>
        <v>120.00000000000007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29775.282435424186</v>
      </c>
      <c r="D147" s="17">
        <f>C147+(C147*0.04)</f>
        <v>30966.293732841154</v>
      </c>
      <c r="E147" s="17">
        <f>C147/3000</f>
        <v>9.9250941451413954</v>
      </c>
      <c r="F147" s="28">
        <f>(D147-C147)/E147</f>
        <v>120.00000000000004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30966.293732841154</v>
      </c>
      <c r="D149" s="17">
        <f>C149+(C149*0.04)</f>
        <v>32204.945482154799</v>
      </c>
      <c r="E149" s="17">
        <f>C149/3000</f>
        <v>10.322097910947051</v>
      </c>
      <c r="F149" s="28">
        <f>(D149-C149)/E149</f>
        <v>119.99999999999993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43702</v>
      </c>
      <c r="C150" s="20">
        <f>D149+G149-H149</f>
        <v>32204.945482154799</v>
      </c>
      <c r="D150" s="17">
        <f>C150+(C150*0.04)</f>
        <v>33493.143301440992</v>
      </c>
      <c r="E150" s="17">
        <f>C150/3000</f>
        <v>10.734981827384933</v>
      </c>
      <c r="F150" s="28">
        <f>(D150-C150)/E150</f>
        <v>120.00000000000013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43709</v>
      </c>
      <c r="C151" s="20">
        <f>D150+G150-H150</f>
        <v>33493.143301440992</v>
      </c>
      <c r="D151" s="17">
        <f>C151+(C151*0.04)</f>
        <v>34832.869033498631</v>
      </c>
      <c r="E151" s="17">
        <f>C151/3000</f>
        <v>11.16438110048033</v>
      </c>
      <c r="F151" s="28">
        <f>(D151-C151)/E151</f>
        <v>119.99999999999996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34832.869033498631</v>
      </c>
      <c r="D152" s="17">
        <f>C152+(C152*0.04)</f>
        <v>36226.18379483858</v>
      </c>
      <c r="E152" s="17">
        <f>C152/3000</f>
        <v>11.610956344499543</v>
      </c>
      <c r="F152" s="28">
        <f>(D152-C152)/E152</f>
        <v>120.0000000000003</v>
      </c>
      <c r="G152" s="80"/>
      <c r="H152" s="80">
        <f>(D152-C139)*0.35</f>
        <v>4759.7956976630294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31466.38809717555</v>
      </c>
      <c r="D154" s="17">
        <f>C154+(C154*0.04)</f>
        <v>32725.04362106257</v>
      </c>
      <c r="E154" s="17">
        <f>C154/3000</f>
        <v>10.48879603239185</v>
      </c>
      <c r="F154" s="28">
        <f>(D154-C154)/E154</f>
        <v>119.99999999999986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43730</v>
      </c>
      <c r="C155" s="20">
        <f>D154+G154-H154</f>
        <v>32725.04362106257</v>
      </c>
      <c r="D155" s="17">
        <f>C155+(C155*0.04)</f>
        <v>34034.045365905076</v>
      </c>
      <c r="E155" s="17">
        <f>C155/3000</f>
        <v>10.908347873687523</v>
      </c>
      <c r="F155" s="28">
        <f>(D155-C155)/E155</f>
        <v>120.0000000000003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43737</v>
      </c>
      <c r="C156" s="20">
        <f>D155+G155-H155</f>
        <v>34034.045365905076</v>
      </c>
      <c r="D156" s="17">
        <f>C156+(C156*0.04)</f>
        <v>35395.407180541282</v>
      </c>
      <c r="E156" s="17">
        <f>C156/3000</f>
        <v>11.344681788635025</v>
      </c>
      <c r="F156" s="28">
        <f>(D156-C156)/E156</f>
        <v>120.00000000000026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35395.407180541282</v>
      </c>
      <c r="D157" s="17">
        <f>C157+(C157*0.04)</f>
        <v>36811.223467762931</v>
      </c>
      <c r="E157" s="17">
        <f>C157/3000</f>
        <v>11.798469060180427</v>
      </c>
      <c r="F157" s="28">
        <f>(D157-C157)/E157</f>
        <v>119.99999999999982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36811.223467762931</v>
      </c>
      <c r="D159" s="17">
        <f>C159+(C159*0.04)</f>
        <v>38283.672406473452</v>
      </c>
      <c r="E159" s="17">
        <f>C159/3000</f>
        <v>12.270407822587643</v>
      </c>
      <c r="F159" s="28">
        <f>(D159-C159)/E159</f>
        <v>120.00000000000027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43758</v>
      </c>
      <c r="C160" s="20">
        <f>D159+G159-H159</f>
        <v>38283.672406473452</v>
      </c>
      <c r="D160" s="17">
        <f>C160+(C160*0.04)</f>
        <v>39815.019302732391</v>
      </c>
      <c r="E160" s="17">
        <f>C160/3000</f>
        <v>12.761224135491151</v>
      </c>
      <c r="F160" s="28">
        <f>(D160-C160)/E160</f>
        <v>120.00000000000011</v>
      </c>
      <c r="G160" s="18"/>
      <c r="H160" s="18"/>
      <c r="I160" s="19">
        <f>E160*50/C160</f>
        <v>1.666666666666667E-2</v>
      </c>
      <c r="J160" s="87"/>
    </row>
    <row r="161" spans="1:16">
      <c r="A161" s="96"/>
      <c r="B161" s="81">
        <f>B160+7</f>
        <v>43765</v>
      </c>
      <c r="C161" s="20">
        <f>D160+G160-H160</f>
        <v>39815.019302732391</v>
      </c>
      <c r="D161" s="17">
        <f>C161+(C161*0.04)</f>
        <v>41407.620074841689</v>
      </c>
      <c r="E161" s="17">
        <f>C161/3000</f>
        <v>13.271673100910798</v>
      </c>
      <c r="F161" s="28">
        <f>(D161-C161)/E161</f>
        <v>120.00000000000013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41407.620074841689</v>
      </c>
      <c r="D162" s="17">
        <f>C162+(C162*0.04)</f>
        <v>43063.924877835358</v>
      </c>
      <c r="E162" s="17">
        <f>C162/3000</f>
        <v>13.802540024947229</v>
      </c>
      <c r="F162" s="28">
        <f>(D162-C162)/E162</f>
        <v>120.00000000000011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43063.924877835358</v>
      </c>
      <c r="D164" s="17">
        <f>C164+(C164*0.04)</f>
        <v>44786.481872948774</v>
      </c>
      <c r="E164" s="17">
        <f>C164/3000</f>
        <v>14.354641625945119</v>
      </c>
      <c r="F164" s="28">
        <f>(D164-C164)/E164</f>
        <v>120.00000000000017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43786</v>
      </c>
      <c r="C165" s="20">
        <f>D164+G164-H164</f>
        <v>44786.481872948774</v>
      </c>
      <c r="D165" s="17">
        <f>C165+(C165*0.04)</f>
        <v>46577.941147866724</v>
      </c>
      <c r="E165" s="17">
        <f>C165/3000</f>
        <v>14.928827290982925</v>
      </c>
      <c r="F165" s="28">
        <f>(D165-C165)/E165</f>
        <v>119.99999999999994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46577.941147866724</v>
      </c>
      <c r="D166" s="17">
        <f>C166+(C166*0.04)</f>
        <v>48441.058793781391</v>
      </c>
      <c r="E166" s="17">
        <f>C166/3000</f>
        <v>15.525980382622242</v>
      </c>
      <c r="F166" s="28">
        <f>(D166-C166)/E166</f>
        <v>119.99999999999983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48441.058793781391</v>
      </c>
      <c r="D167" s="17">
        <f>C167+(C167*0.04)</f>
        <v>50378.701145532643</v>
      </c>
      <c r="E167" s="17">
        <f>C167/3000</f>
        <v>16.14701959792713</v>
      </c>
      <c r="F167" s="28">
        <f>(D167-C167)/E167</f>
        <v>119.99999999999979</v>
      </c>
      <c r="G167" s="80"/>
      <c r="H167" s="80">
        <f>(D167-C154)*0.35</f>
        <v>6619.3095669249824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43759.391578607661</v>
      </c>
      <c r="D169" s="17">
        <f>C169+(C169*0.04)</f>
        <v>45509.767241751964</v>
      </c>
      <c r="E169" s="17">
        <f>C169/3000</f>
        <v>14.586463859535888</v>
      </c>
      <c r="F169" s="28">
        <f>(D169-C169)/E169</f>
        <v>119.99999999999976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43814</v>
      </c>
      <c r="C170" s="20">
        <f>D169+G169-H169</f>
        <v>45509.767241751964</v>
      </c>
      <c r="D170" s="17">
        <f>C170+(C170*0.04)</f>
        <v>47330.157931422043</v>
      </c>
      <c r="E170" s="17">
        <f>C170/3000</f>
        <v>15.169922413917321</v>
      </c>
      <c r="F170" s="28">
        <f>(D170-C170)/E170</f>
        <v>120.00000000000004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43821</v>
      </c>
      <c r="C171" s="20">
        <f>D170+G170-H170</f>
        <v>47330.157931422043</v>
      </c>
      <c r="D171" s="17">
        <f>C171+(C171*0.04)</f>
        <v>49223.364248678925</v>
      </c>
      <c r="E171" s="17">
        <f>C171/3000</f>
        <v>15.776719310474014</v>
      </c>
      <c r="F171" s="28">
        <f>(D171-C171)/E171</f>
        <v>119.99999999999999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49223.364248678925</v>
      </c>
      <c r="D172" s="17">
        <f>C172+(C172*0.04)</f>
        <v>51192.298818626085</v>
      </c>
      <c r="E172" s="17">
        <f>C172/3000</f>
        <v>16.407788082892974</v>
      </c>
      <c r="F172" s="28">
        <f>(D172-C172)/E172</f>
        <v>120.00000000000017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51192.298818626085</v>
      </c>
      <c r="D174" s="17">
        <f>C174+(C174*0.04)</f>
        <v>53239.990771371129</v>
      </c>
      <c r="E174" s="17">
        <f>C174/3000</f>
        <v>17.064099606208696</v>
      </c>
      <c r="F174" s="28">
        <f>(D174-C174)/E174</f>
        <v>120.00000000000006</v>
      </c>
      <c r="G174" s="18"/>
      <c r="H174" s="18"/>
      <c r="I174" s="19">
        <f>E174*50/C174</f>
        <v>1.666666666666667E-2</v>
      </c>
      <c r="J174" s="87"/>
    </row>
    <row r="175" spans="1:16">
      <c r="A175" s="96"/>
      <c r="B175" s="81">
        <f>B174+7</f>
        <v>43842</v>
      </c>
      <c r="C175" s="20">
        <f>D174+G174-H174</f>
        <v>53239.990771371129</v>
      </c>
      <c r="D175" s="17">
        <f>C175+(C175*0.04)</f>
        <v>55369.590402225971</v>
      </c>
      <c r="E175" s="17">
        <f>C175/3000</f>
        <v>17.746663590457043</v>
      </c>
      <c r="F175" s="28">
        <f>(D175-C175)/E175</f>
        <v>119.99999999999982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43849</v>
      </c>
      <c r="C176" s="20">
        <f>D175+G175-H175</f>
        <v>55369.590402225971</v>
      </c>
      <c r="D176" s="17">
        <f>C176+(C176*0.04)</f>
        <v>57584.374018315008</v>
      </c>
      <c r="E176" s="17">
        <f>C176/3000</f>
        <v>18.456530134075322</v>
      </c>
      <c r="F176" s="28">
        <f>(D176-C176)/E176</f>
        <v>119.99999999999989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57584.374018315008</v>
      </c>
      <c r="D177" s="17">
        <f>C177+(C177*0.04)</f>
        <v>59887.74897904761</v>
      </c>
      <c r="E177" s="17">
        <f>C177/3000</f>
        <v>19.194791339438336</v>
      </c>
      <c r="F177" s="28">
        <f>(D177-C177)/E177</f>
        <v>120.00000000000013</v>
      </c>
      <c r="G177" s="80"/>
      <c r="H177" s="80">
        <f>(D177-C169)*0.35</f>
        <v>5644.9250901539817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109" workbookViewId="0">
      <selection activeCell="B118" sqref="B118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05" t="s">
        <v>50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08" t="s">
        <v>48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10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 ht="14.5">
      <c r="A118" s="15">
        <f>A116+7</f>
        <v>43023</v>
      </c>
      <c r="B118" s="32">
        <f>C116+F116-G116</f>
        <v>3484.9147428139258</v>
      </c>
      <c r="C118" s="17">
        <f>B118+(B118*0.04)</f>
        <v>3624.3113325264831</v>
      </c>
      <c r="D118" s="17">
        <f>B118/3000</f>
        <v>1.1616382476046418</v>
      </c>
      <c r="E118" s="28">
        <f>(C118-B118)/D118</f>
        <v>120.00000000000017</v>
      </c>
      <c r="F118" s="26"/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3624.3113325264831</v>
      </c>
      <c r="C119" s="17">
        <f>B119+(B119*0.04)</f>
        <v>3769.2837858275425</v>
      </c>
      <c r="D119" s="17">
        <f>B119/3000</f>
        <v>1.2081037775088277</v>
      </c>
      <c r="E119" s="28">
        <f>(C119-B119)/D119</f>
        <v>120.00000000000009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3769.2837858275425</v>
      </c>
      <c r="C120" s="17">
        <f>B120+(B120*0.04)</f>
        <v>3920.0551372606442</v>
      </c>
      <c r="D120" s="17">
        <f>B120/3000</f>
        <v>1.2564279286091808</v>
      </c>
      <c r="E120" s="28">
        <f>(C120-B120)/D120</f>
        <v>120</v>
      </c>
      <c r="F120" s="18"/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3920.0551372606442</v>
      </c>
      <c r="C121" s="17">
        <f>B121+(B121*0.04)</f>
        <v>4076.8573427510701</v>
      </c>
      <c r="D121" s="17">
        <f>B121/3000</f>
        <v>1.3066850457535482</v>
      </c>
      <c r="E121" s="28">
        <f>(C121-B121)/D121</f>
        <v>120.00000000000007</v>
      </c>
      <c r="F121" s="80"/>
      <c r="G121" s="80"/>
      <c r="H121" s="19">
        <f>D121*50/B121</f>
        <v>1.6666666666666666E-2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4076.8573427510701</v>
      </c>
      <c r="C123" s="17">
        <f>B123+(B123*0.04)</f>
        <v>4239.9316364611132</v>
      </c>
      <c r="D123" s="17">
        <f>B123/3000</f>
        <v>1.35895244758369</v>
      </c>
      <c r="E123" s="28">
        <f>(C123-B123)/D123</f>
        <v>120.00000000000021</v>
      </c>
      <c r="F123" s="26"/>
      <c r="G123" s="18"/>
      <c r="H123" s="19">
        <f>D123*50/B123</f>
        <v>1.666666666666667E-2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4239.9316364611132</v>
      </c>
      <c r="C124" s="17">
        <f>B124+(B124*0.04)</f>
        <v>4409.5289019195579</v>
      </c>
      <c r="D124" s="17">
        <f>B124/3000</f>
        <v>1.4133105454870378</v>
      </c>
      <c r="E124" s="28">
        <f>(C124-B124)/D124</f>
        <v>120.00000000000017</v>
      </c>
      <c r="F124" s="18"/>
      <c r="G124" s="18"/>
      <c r="H124" s="19">
        <f>D124*50/B124</f>
        <v>1.6666666666666666E-2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4409.5289019195579</v>
      </c>
      <c r="C125" s="17">
        <f>B125+(B125*0.04)</f>
        <v>4585.9100579963406</v>
      </c>
      <c r="D125" s="17">
        <f>B125/3000</f>
        <v>1.4698429673065194</v>
      </c>
      <c r="E125" s="28">
        <f>(C125-B125)/D125</f>
        <v>120.00000000000021</v>
      </c>
      <c r="F125" s="18"/>
      <c r="G125" s="18"/>
      <c r="H125" s="19">
        <f>D125*50/B125</f>
        <v>1.666666666666667E-2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4585.9100579963406</v>
      </c>
      <c r="C126" s="17">
        <f>B126+(B126*0.04)</f>
        <v>4769.3464603161938</v>
      </c>
      <c r="D126" s="17">
        <f>B126/3000</f>
        <v>1.5286366859987801</v>
      </c>
      <c r="E126" s="28">
        <f>(C126-B126)/D126</f>
        <v>119.99999999999972</v>
      </c>
      <c r="F126" s="80"/>
      <c r="G126" s="80"/>
      <c r="H126" s="19">
        <f>D126*50/B126</f>
        <v>1.6666666666666663E-2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4769.3464603161938</v>
      </c>
      <c r="C128" s="17">
        <f>B128+(B128*0.04)</f>
        <v>4960.1203187288411</v>
      </c>
      <c r="D128" s="17">
        <f>B128/3000</f>
        <v>1.5897821534387313</v>
      </c>
      <c r="E128" s="28">
        <f>(C128-B128)/D128</f>
        <v>119.99999999999972</v>
      </c>
      <c r="F128" s="26"/>
      <c r="G128" s="18"/>
      <c r="H128" s="19">
        <f>D128*50/B128</f>
        <v>1.6666666666666666E-2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4960.1203187288411</v>
      </c>
      <c r="C129" s="17">
        <f>B129+(B129*0.04)</f>
        <v>5158.5251314779944</v>
      </c>
      <c r="D129" s="17">
        <f>B129/3000</f>
        <v>1.6533734395762805</v>
      </c>
      <c r="E129" s="28">
        <f>(C129-B129)/D129</f>
        <v>119.99999999999977</v>
      </c>
      <c r="F129" s="18"/>
      <c r="G129" s="18"/>
      <c r="H129" s="19">
        <f>D129*50/B129</f>
        <v>1.6666666666666666E-2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5158.5251314779944</v>
      </c>
      <c r="C130" s="17">
        <f>B130+(B130*0.04)</f>
        <v>5364.8661367371142</v>
      </c>
      <c r="D130" s="17">
        <f>B130/3000</f>
        <v>1.7195083771593314</v>
      </c>
      <c r="E130" s="28">
        <f>(C130-B130)/D130</f>
        <v>120.00000000000003</v>
      </c>
      <c r="F130" s="18"/>
      <c r="G130" s="18"/>
      <c r="H130" s="19">
        <f>D130*50/B130</f>
        <v>1.6666666666666666E-2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5364.8661367371142</v>
      </c>
      <c r="C131" s="17">
        <f>B131+(B131*0.04)</f>
        <v>5579.4607822065991</v>
      </c>
      <c r="D131" s="17">
        <f>B131/3000</f>
        <v>1.7882887122457047</v>
      </c>
      <c r="E131" s="28">
        <f>(C131-B131)/D131</f>
        <v>120.0000000000002</v>
      </c>
      <c r="F131" s="80"/>
      <c r="G131" s="80"/>
      <c r="H131" s="19">
        <f>D131*50/B131</f>
        <v>1.6666666666666666E-2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5579.4607822065991</v>
      </c>
      <c r="C133" s="17">
        <f>B133+(B133*0.04)</f>
        <v>5802.6392134948628</v>
      </c>
      <c r="D133" s="17">
        <f>B133/3000</f>
        <v>1.859820260735533</v>
      </c>
      <c r="E133" s="28">
        <f>(C133-B133)/D133</f>
        <v>119.99999999999987</v>
      </c>
      <c r="F133" s="26"/>
      <c r="G133" s="52"/>
      <c r="H133" s="19">
        <f>D133*50/B133</f>
        <v>1.6666666666666666E-2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5802.6392134948628</v>
      </c>
      <c r="C134" s="17">
        <f>B134+(B134*0.04)</f>
        <v>6034.744782034657</v>
      </c>
      <c r="D134" s="17">
        <f>B134/3000</f>
        <v>1.9342130711649543</v>
      </c>
      <c r="E134" s="28">
        <f>(C134-B134)/D134</f>
        <v>119.9999999999998</v>
      </c>
      <c r="F134" s="26"/>
      <c r="G134" s="33"/>
      <c r="H134" s="19">
        <f>D134*50/B134</f>
        <v>1.6666666666666666E-2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6034.744782034657</v>
      </c>
      <c r="C135" s="17">
        <f>B135+(B135*0.04)</f>
        <v>6276.1345733160433</v>
      </c>
      <c r="D135" s="17">
        <f>B135/3000</f>
        <v>2.0115815940115525</v>
      </c>
      <c r="E135" s="28">
        <f>(C135-B135)/D135</f>
        <v>120.00000000000003</v>
      </c>
      <c r="F135" s="26"/>
      <c r="G135" s="33"/>
      <c r="H135" s="19">
        <f>D135*50/B135</f>
        <v>1.6666666666666666E-2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6276.1345733160433</v>
      </c>
      <c r="C136" s="17">
        <f>B136+(B136*0.04)</f>
        <v>6527.1799562486849</v>
      </c>
      <c r="D136" s="17">
        <f>B136/3000</f>
        <v>2.0920448577720143</v>
      </c>
      <c r="E136" s="28">
        <f>(C136-B136)/D136</f>
        <v>119.99999999999994</v>
      </c>
      <c r="F136" s="80"/>
      <c r="G136" s="80"/>
      <c r="H136" s="19">
        <f>D136*50/B136</f>
        <v>1.6666666666666666E-2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6527.1799562486849</v>
      </c>
      <c r="C138" s="17">
        <f>B138+(B138*0.04)</f>
        <v>6788.2671544986324</v>
      </c>
      <c r="D138" s="17">
        <f>B138/3000</f>
        <v>2.1757266520828948</v>
      </c>
      <c r="E138" s="28">
        <f>(C138-B138)/D138</f>
        <v>120.00000000000006</v>
      </c>
      <c r="F138" s="26"/>
      <c r="G138" s="18"/>
      <c r="H138" s="19">
        <f>D138*50/B138</f>
        <v>1.6666666666666666E-2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6788.2671544986324</v>
      </c>
      <c r="C139" s="17">
        <f>B139+(B139*0.04)</f>
        <v>7059.7978406785778</v>
      </c>
      <c r="D139" s="17">
        <f>B139/3000</f>
        <v>2.2627557181662108</v>
      </c>
      <c r="E139" s="28">
        <f>(C139-B139)/D139</f>
        <v>120.00000000000004</v>
      </c>
      <c r="F139" s="18"/>
      <c r="G139" s="18"/>
      <c r="H139" s="19">
        <f>D139*50/B139</f>
        <v>1.6666666666666666E-2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7059.7978406785778</v>
      </c>
      <c r="C140" s="17">
        <f>B140+(B140*0.04)</f>
        <v>7342.1897543057212</v>
      </c>
      <c r="D140" s="17">
        <f>B140/3000</f>
        <v>2.3532659468928592</v>
      </c>
      <c r="E140" s="28">
        <f>(C140-B140)/D140</f>
        <v>120.00000000000011</v>
      </c>
      <c r="F140" s="18"/>
      <c r="G140" s="18"/>
      <c r="H140" s="19">
        <f>D140*50/B140</f>
        <v>1.6666666666666666E-2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7342.1897543057212</v>
      </c>
      <c r="C141" s="17">
        <f>B141+(B141*0.04)</f>
        <v>7635.8773444779499</v>
      </c>
      <c r="D141" s="17">
        <f>B141/3000</f>
        <v>2.4473965847685739</v>
      </c>
      <c r="E141" s="28">
        <f>(C141-B141)/D141</f>
        <v>119.99999999999994</v>
      </c>
      <c r="F141" s="80"/>
      <c r="G141" s="80"/>
      <c r="H141" s="19">
        <f>D141*50/B141</f>
        <v>1.6666666666666666E-2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7635.8773444779499</v>
      </c>
      <c r="C143" s="17">
        <f>B143+(B143*0.04)</f>
        <v>7941.3124382570677</v>
      </c>
      <c r="D143" s="17">
        <f>B143/3000</f>
        <v>2.5452924481593167</v>
      </c>
      <c r="E143" s="28">
        <f>(C143-B143)/D143</f>
        <v>119.99999999999991</v>
      </c>
      <c r="F143" s="26"/>
      <c r="G143" s="18"/>
      <c r="H143" s="19">
        <f>D143*50/B143</f>
        <v>1.6666666666666666E-2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7941.3124382570677</v>
      </c>
      <c r="C144" s="17">
        <f>B144+(B144*0.04)</f>
        <v>8258.9649357873495</v>
      </c>
      <c r="D144" s="17">
        <f>B144/3000</f>
        <v>2.6471041460856894</v>
      </c>
      <c r="E144" s="28">
        <f>(C144-B144)/D144</f>
        <v>119.99999999999966</v>
      </c>
      <c r="F144" s="18"/>
      <c r="G144" s="18"/>
      <c r="H144" s="19">
        <f>D144*50/B144</f>
        <v>1.666666666666667E-2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8258.9649357873495</v>
      </c>
      <c r="C145" s="17">
        <f>B145+(B145*0.04)</f>
        <v>8589.3235332188433</v>
      </c>
      <c r="D145" s="17">
        <f>B145/3000</f>
        <v>2.7529883119291165</v>
      </c>
      <c r="E145" s="28">
        <f>(C145-B145)/D145</f>
        <v>119.99999999999991</v>
      </c>
      <c r="F145" s="18"/>
      <c r="G145" s="18"/>
      <c r="H145" s="19">
        <f>D145*50/B145</f>
        <v>1.666666666666667E-2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8589.3235332188433</v>
      </c>
      <c r="C146" s="17">
        <f>B146+(B146*0.04)</f>
        <v>8932.8964745475969</v>
      </c>
      <c r="D146" s="17">
        <f>B146/3000</f>
        <v>2.8631078444062812</v>
      </c>
      <c r="E146" s="28">
        <f>(C146-B146)/D146</f>
        <v>119.99999999999994</v>
      </c>
      <c r="F146" s="80"/>
      <c r="G146" s="80"/>
      <c r="H146" s="19">
        <f>D146*50/B146</f>
        <v>1.666666666666667E-2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8932.8964745475969</v>
      </c>
      <c r="C148" s="17">
        <f>B148+(B148*0.04)</f>
        <v>9290.2123335295</v>
      </c>
      <c r="D148" s="17">
        <f>B148/3000</f>
        <v>2.9776321581825322</v>
      </c>
      <c r="E148" s="28">
        <f>(C148-B148)/D148</f>
        <v>119.99999999999976</v>
      </c>
      <c r="F148" s="26"/>
      <c r="G148" s="18"/>
      <c r="H148" s="19">
        <f>D148*50/B148</f>
        <v>1.6666666666666666E-2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9290.2123335295</v>
      </c>
      <c r="C149" s="17">
        <f>B149+(B149*0.04)</f>
        <v>9661.8208268706803</v>
      </c>
      <c r="D149" s="17">
        <f>B149/3000</f>
        <v>3.0967374445098335</v>
      </c>
      <c r="E149" s="28">
        <f>(C149-B149)/D149</f>
        <v>120.00000000000009</v>
      </c>
      <c r="F149" s="18"/>
      <c r="G149" s="18"/>
      <c r="H149" s="19">
        <f>D149*50/B149</f>
        <v>1.6666666666666666E-2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9661.8208268706803</v>
      </c>
      <c r="C150" s="17">
        <f>B150+(B150*0.04)</f>
        <v>10048.293659945508</v>
      </c>
      <c r="D150" s="17">
        <f>B150/3000</f>
        <v>3.2206069422902268</v>
      </c>
      <c r="E150" s="28">
        <f>(C150-B150)/D150</f>
        <v>120.00000000000011</v>
      </c>
      <c r="F150" s="18"/>
      <c r="G150" s="18"/>
      <c r="H150" s="19">
        <f>D150*50/B150</f>
        <v>1.6666666666666666E-2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10048.293659945508</v>
      </c>
      <c r="C151" s="17">
        <f>B151+(B151*0.04)</f>
        <v>10450.225406343328</v>
      </c>
      <c r="D151" s="17">
        <f>B151/3000</f>
        <v>3.3494312199818359</v>
      </c>
      <c r="E151" s="28">
        <f>(C151-B151)/D151</f>
        <v>120.00000000000004</v>
      </c>
      <c r="F151" s="80"/>
      <c r="G151" s="80"/>
      <c r="H151" s="19">
        <f>D151*50/B151</f>
        <v>1.6666666666666666E-2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10450.225406343328</v>
      </c>
      <c r="C153" s="17">
        <f>B153+(B153*0.04)</f>
        <v>10868.234422597061</v>
      </c>
      <c r="D153" s="17">
        <f>B153/3000</f>
        <v>3.4834084687811093</v>
      </c>
      <c r="E153" s="28">
        <f>(C153-B153)/D153</f>
        <v>119.99999999999986</v>
      </c>
      <c r="F153" s="26"/>
      <c r="G153" s="18"/>
      <c r="H153" s="19">
        <f>D153*50/B153</f>
        <v>1.6666666666666666E-2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10868.234422597061</v>
      </c>
      <c r="C154" s="17">
        <f>B154+(B154*0.04)</f>
        <v>11302.963799500943</v>
      </c>
      <c r="D154" s="17">
        <f>B154/3000</f>
        <v>3.6227448075323538</v>
      </c>
      <c r="E154" s="28">
        <f>(C154-B154)/D154</f>
        <v>120</v>
      </c>
      <c r="F154" s="18"/>
      <c r="G154" s="18"/>
      <c r="H154" s="19">
        <f>D154*50/B154</f>
        <v>1.6666666666666666E-2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11302.963799500943</v>
      </c>
      <c r="C155" s="17">
        <f>B155+(B155*0.04)</f>
        <v>11755.082351480982</v>
      </c>
      <c r="D155" s="17">
        <f>B155/3000</f>
        <v>3.7676545998336479</v>
      </c>
      <c r="E155" s="28">
        <f>(C155-B155)/D155</f>
        <v>120.00000000000016</v>
      </c>
      <c r="F155" s="18"/>
      <c r="G155" s="18"/>
      <c r="H155" s="19">
        <f>D155*50/B155</f>
        <v>1.6666666666666666E-2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11755.082351480982</v>
      </c>
      <c r="C156" s="17">
        <f>B156+(B156*0.04)</f>
        <v>12225.285645540222</v>
      </c>
      <c r="D156" s="17">
        <f>B156/3000</f>
        <v>3.9183607838269938</v>
      </c>
      <c r="E156" s="28">
        <f>(C156-B156)/D156</f>
        <v>120.00000000000016</v>
      </c>
      <c r="F156" s="80"/>
      <c r="G156" s="80"/>
      <c r="H156" s="19">
        <f>D156*50/B156</f>
        <v>1.6666666666666666E-2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12225.285645540222</v>
      </c>
      <c r="C158" s="17">
        <f>B158+(B158*0.04)</f>
        <v>12714.297071361831</v>
      </c>
      <c r="D158" s="17">
        <f>B158/3000</f>
        <v>4.0750952151800739</v>
      </c>
      <c r="E158" s="28">
        <f>(C158-B158)/D158</f>
        <v>120.00000000000003</v>
      </c>
      <c r="F158" s="26"/>
      <c r="G158" s="18"/>
      <c r="H158" s="19">
        <f>D158*50/B158</f>
        <v>1.6666666666666666E-2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12714.297071361831</v>
      </c>
      <c r="C159" s="17">
        <f>B159+(B159*0.04)</f>
        <v>13222.868954216305</v>
      </c>
      <c r="D159" s="17">
        <f>B159/3000</f>
        <v>4.2380990237872771</v>
      </c>
      <c r="E159" s="28">
        <f>(C159-B159)/D159</f>
        <v>120.0000000000002</v>
      </c>
      <c r="F159" s="18"/>
      <c r="G159" s="18"/>
      <c r="H159" s="19">
        <f>D159*50/B159</f>
        <v>1.6666666666666666E-2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13222.868954216305</v>
      </c>
      <c r="C160" s="17">
        <f>B160+(B160*0.04)</f>
        <v>13751.783712384957</v>
      </c>
      <c r="D160" s="17">
        <f>B160/3000</f>
        <v>4.4076229847387678</v>
      </c>
      <c r="E160" s="28">
        <f>(C160-B160)/D160</f>
        <v>119.99999999999999</v>
      </c>
      <c r="F160" s="18"/>
      <c r="G160" s="18"/>
      <c r="H160" s="19">
        <f>D160*50/B160</f>
        <v>1.6666666666666666E-2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13751.783712384957</v>
      </c>
      <c r="C161" s="17">
        <f>B161+(B161*0.04)</f>
        <v>14301.855060880354</v>
      </c>
      <c r="D161" s="17">
        <f>B161/3000</f>
        <v>4.583927904128319</v>
      </c>
      <c r="E161" s="28">
        <f>(C161-B161)/D161</f>
        <v>119.99999999999986</v>
      </c>
      <c r="F161" s="80"/>
      <c r="G161" s="80"/>
      <c r="H161" s="19">
        <f>D161*50/B161</f>
        <v>1.6666666666666666E-2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14301.855060880354</v>
      </c>
      <c r="C163" s="17">
        <f>B163+(B163*0.04)</f>
        <v>14873.929263315569</v>
      </c>
      <c r="D163" s="17">
        <f>B163/3000</f>
        <v>4.7672850202934516</v>
      </c>
      <c r="E163" s="28">
        <f>(C163-B163)/D163</f>
        <v>120.00000000000013</v>
      </c>
      <c r="F163" s="26"/>
      <c r="G163" s="18"/>
      <c r="H163" s="19">
        <f>D163*50/B163</f>
        <v>1.6666666666666666E-2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14873.929263315569</v>
      </c>
      <c r="C164" s="17">
        <f>B164+(B164*0.04)</f>
        <v>15468.886433848193</v>
      </c>
      <c r="D164" s="17">
        <f>B164/3000</f>
        <v>4.9579764211051893</v>
      </c>
      <c r="E164" s="28">
        <f>(C164-B164)/D164</f>
        <v>120.00000000000014</v>
      </c>
      <c r="F164" s="18"/>
      <c r="G164" s="18"/>
      <c r="H164" s="19">
        <f>D164*50/B164</f>
        <v>1.6666666666666666E-2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15468.886433848193</v>
      </c>
      <c r="C165" s="17">
        <f>B165+(B165*0.04)</f>
        <v>16087.64189120212</v>
      </c>
      <c r="D165" s="17">
        <f>B165/3000</f>
        <v>5.1562954779493975</v>
      </c>
      <c r="E165" s="28">
        <f>(C165-B165)/D165</f>
        <v>119.99999999999993</v>
      </c>
      <c r="F165" s="18"/>
      <c r="G165" s="18"/>
      <c r="H165" s="19">
        <f>D165*50/B165</f>
        <v>1.6666666666666666E-2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16087.64189120212</v>
      </c>
      <c r="C166" s="17">
        <f>B166+(B166*0.04)</f>
        <v>16731.147566850206</v>
      </c>
      <c r="D166" s="17">
        <f>B166/3000</f>
        <v>5.3625472970673735</v>
      </c>
      <c r="E166" s="28">
        <f>(C166-B166)/D166</f>
        <v>120.00000000000027</v>
      </c>
      <c r="F166" s="80"/>
      <c r="G166" s="80"/>
      <c r="H166" s="19">
        <f>D166*50/B166</f>
        <v>1.666666666666667E-2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16731.147566850206</v>
      </c>
      <c r="C168" s="17">
        <f>B168+(B168*0.04)</f>
        <v>17400.393469524213</v>
      </c>
      <c r="D168" s="17">
        <f>B168/3000</f>
        <v>5.5770491889500686</v>
      </c>
      <c r="E168" s="28">
        <f>(C168-B168)/D168</f>
        <v>119.99999999999979</v>
      </c>
      <c r="F168" s="26"/>
      <c r="G168" s="33"/>
      <c r="H168" s="19">
        <f>D168*50/B168</f>
        <v>1.6666666666666666E-2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17400.393469524213</v>
      </c>
      <c r="C169" s="17">
        <f>B169+(B169*0.04)</f>
        <v>18096.40920830518</v>
      </c>
      <c r="D169" s="17">
        <f>B169/3000</f>
        <v>5.8001311565080709</v>
      </c>
      <c r="E169" s="28">
        <f>(C169-B169)/D169</f>
        <v>119.9999999999997</v>
      </c>
      <c r="F169" s="26"/>
      <c r="G169" s="63"/>
      <c r="H169" s="19">
        <f>D169*50/B169</f>
        <v>1.6666666666666666E-2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18096.40920830518</v>
      </c>
      <c r="C170" s="17">
        <f>B170+(B170*0.04)</f>
        <v>18820.265576637386</v>
      </c>
      <c r="D170" s="17">
        <f>B170/3000</f>
        <v>6.0321364027683932</v>
      </c>
      <c r="E170" s="28">
        <f>(C170-B170)/D170</f>
        <v>119.99999999999986</v>
      </c>
      <c r="F170" s="26"/>
      <c r="G170" s="33"/>
      <c r="H170" s="19">
        <f>D170*50/B170</f>
        <v>1.6666666666666666E-2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18820.265576637386</v>
      </c>
      <c r="C171" s="17">
        <f>B171+(B171*0.04)</f>
        <v>19573.076199702882</v>
      </c>
      <c r="D171" s="17">
        <f>B171/3000</f>
        <v>6.2734218588791286</v>
      </c>
      <c r="E171" s="28">
        <f>(C171-B171)/D171</f>
        <v>120.00000000000006</v>
      </c>
      <c r="F171" s="80"/>
      <c r="G171" s="80"/>
      <c r="H171" s="19">
        <f>D171*50/B171</f>
        <v>1.6666666666666666E-2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19573.076199702882</v>
      </c>
      <c r="C173" s="17">
        <f>B173+(B173*0.04)</f>
        <v>20355.999247690997</v>
      </c>
      <c r="D173" s="17">
        <f>B173/3000</f>
        <v>6.524358733234294</v>
      </c>
      <c r="E173" s="28">
        <f>(C173-B173)/D173</f>
        <v>120</v>
      </c>
      <c r="F173" s="26"/>
      <c r="G173" s="18"/>
      <c r="H173" s="19">
        <f>D173*50/B173</f>
        <v>1.6666666666666666E-2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20355.999247690997</v>
      </c>
      <c r="C174" s="17">
        <f>B174+(B174*0.04)</f>
        <v>21170.239217598639</v>
      </c>
      <c r="D174" s="17">
        <f>B174/3000</f>
        <v>6.7853330825636657</v>
      </c>
      <c r="E174" s="28">
        <f>(C174-B174)/D174</f>
        <v>120.00000000000021</v>
      </c>
      <c r="F174" s="18"/>
      <c r="G174" s="18"/>
      <c r="H174" s="19">
        <f>D174*50/B174</f>
        <v>1.6666666666666666E-2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21170.239217598639</v>
      </c>
      <c r="C175" s="17">
        <f>B175+(B175*0.04)</f>
        <v>22017.048786302585</v>
      </c>
      <c r="D175" s="17">
        <f>B175/3000</f>
        <v>7.056746405866213</v>
      </c>
      <c r="E175" s="28">
        <f>(C175-B175)/D175</f>
        <v>120.00000000000004</v>
      </c>
      <c r="F175" s="18"/>
      <c r="G175" s="18"/>
      <c r="H175" s="19">
        <f>D175*50/B175</f>
        <v>1.6666666666666666E-2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22017.048786302585</v>
      </c>
      <c r="C176" s="17">
        <f>B176+(B176*0.04)</f>
        <v>22897.730737754689</v>
      </c>
      <c r="D176" s="17">
        <f>B176/3000</f>
        <v>7.3390162621008619</v>
      </c>
      <c r="E176" s="28">
        <f>(C176-B176)/D176</f>
        <v>120.0000000000002</v>
      </c>
      <c r="F176" s="80"/>
      <c r="G176" s="80"/>
      <c r="H176" s="19">
        <f>D176*50/B176</f>
        <v>1.6666666666666666E-2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22897.730737754689</v>
      </c>
      <c r="C178" s="17">
        <f>B178+(B178*0.04)</f>
        <v>23813.639967264877</v>
      </c>
      <c r="D178" s="17">
        <f>B178/3000</f>
        <v>7.6325769125848968</v>
      </c>
      <c r="E178" s="28">
        <f>(C178-B178)/D178</f>
        <v>119.99999999999996</v>
      </c>
      <c r="F178" s="26"/>
      <c r="G178" s="18"/>
      <c r="H178" s="19">
        <f>D178*50/B178</f>
        <v>1.6666666666666666E-2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23813.639967264877</v>
      </c>
      <c r="C179" s="17">
        <f>B179+(B179*0.04)</f>
        <v>24766.185565955471</v>
      </c>
      <c r="D179" s="17">
        <f>B179/3000</f>
        <v>7.9378799890882918</v>
      </c>
      <c r="E179" s="28">
        <f>(C179-B179)/D179</f>
        <v>119.99999999999993</v>
      </c>
      <c r="F179" s="18"/>
      <c r="G179" s="18"/>
      <c r="H179" s="19">
        <f>D179*50/B179</f>
        <v>1.6666666666666666E-2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24766.185565955471</v>
      </c>
      <c r="C180" s="17">
        <f>B180+(B180*0.04)</f>
        <v>25756.832988593691</v>
      </c>
      <c r="D180" s="17">
        <f>B180/3000</f>
        <v>8.2553951886518231</v>
      </c>
      <c r="E180" s="28">
        <f>(C180-B180)/D180</f>
        <v>120.00000000000011</v>
      </c>
      <c r="F180" s="18"/>
      <c r="G180" s="18"/>
      <c r="H180" s="19">
        <f>D180*50/B180</f>
        <v>1.6666666666666666E-2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25756.832988593691</v>
      </c>
      <c r="C181" s="17">
        <f>B181+(B181*0.04)</f>
        <v>26787.106308137438</v>
      </c>
      <c r="D181" s="17">
        <f>B181/3000</f>
        <v>8.5856109961978966</v>
      </c>
      <c r="E181" s="28">
        <f>(C181-B181)/D181</f>
        <v>119.9999999999999</v>
      </c>
      <c r="F181" s="80"/>
      <c r="G181" s="80"/>
      <c r="H181" s="19">
        <f>D181*50/B181</f>
        <v>1.6666666666666666E-2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26787.106308137438</v>
      </c>
      <c r="C183" s="17">
        <f>B183+(B183*0.04)</f>
        <v>27858.590560462937</v>
      </c>
      <c r="D183" s="17">
        <f>B183/3000</f>
        <v>8.9290354360458117</v>
      </c>
      <c r="E183" s="28">
        <f>(C183-B183)/D183</f>
        <v>120.00000000000021</v>
      </c>
      <c r="F183" s="26"/>
      <c r="G183" s="18"/>
      <c r="H183" s="19">
        <f>D183*50/B183</f>
        <v>1.6666666666666666E-2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27858.590560462937</v>
      </c>
      <c r="C184" s="17">
        <f>B184+(B184*0.04)</f>
        <v>28972.934182881454</v>
      </c>
      <c r="D184" s="17">
        <f>B184/3000</f>
        <v>9.2861968534876453</v>
      </c>
      <c r="E184" s="28">
        <f>(C184-B184)/D184</f>
        <v>119.99999999999996</v>
      </c>
      <c r="F184" s="18"/>
      <c r="G184" s="18"/>
      <c r="H184" s="19">
        <f>D184*50/B184</f>
        <v>1.6666666666666666E-2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28972.934182881454</v>
      </c>
      <c r="C185" s="17">
        <f>B185+(B185*0.04)</f>
        <v>30131.851550196712</v>
      </c>
      <c r="D185" s="17">
        <f>B185/3000</f>
        <v>9.6576447276271509</v>
      </c>
      <c r="E185" s="28">
        <f>(C185-B185)/D185</f>
        <v>120</v>
      </c>
      <c r="F185" s="18"/>
      <c r="G185" s="18"/>
      <c r="H185" s="19">
        <f>D185*50/B185</f>
        <v>1.6666666666666666E-2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30131.851550196712</v>
      </c>
      <c r="C186" s="17">
        <f>B186+(B186*0.04)</f>
        <v>31337.125612204582</v>
      </c>
      <c r="D186" s="17">
        <f>B186/3000</f>
        <v>10.043950516732238</v>
      </c>
      <c r="E186" s="28">
        <f>(C186-B186)/D186</f>
        <v>120.00000000000009</v>
      </c>
      <c r="F186" s="80"/>
      <c r="G186" s="80"/>
      <c r="H186" s="19">
        <f>D186*50/B186</f>
        <v>1.666666666666667E-2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31337.125612204582</v>
      </c>
      <c r="C188" s="17">
        <f>B188+(B188*0.04)</f>
        <v>32590.610636692763</v>
      </c>
      <c r="D188" s="17">
        <f>B188/3000</f>
        <v>10.445708537401527</v>
      </c>
      <c r="E188" s="28">
        <f>(C188-B188)/D188</f>
        <v>119.99999999999986</v>
      </c>
      <c r="F188" s="26"/>
      <c r="G188" s="18"/>
      <c r="H188" s="19">
        <f>D188*50/B188</f>
        <v>1.6666666666666666E-2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32590.610636692763</v>
      </c>
      <c r="C189" s="17">
        <f>B189+(B189*0.04)</f>
        <v>33894.235062160471</v>
      </c>
      <c r="D189" s="17">
        <f>B189/3000</f>
        <v>10.863536878897587</v>
      </c>
      <c r="E189" s="28">
        <f>(C189-B189)/D189</f>
        <v>119.99999999999973</v>
      </c>
      <c r="F189" s="18"/>
      <c r="G189" s="18"/>
      <c r="H189" s="19">
        <f>D189*50/B189</f>
        <v>1.6666666666666666E-2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33894.235062160471</v>
      </c>
      <c r="C190" s="17">
        <f>B190+(B190*0.04)</f>
        <v>35250.004464646889</v>
      </c>
      <c r="D190" s="17">
        <f>B190/3000</f>
        <v>11.298078354053491</v>
      </c>
      <c r="E190" s="28">
        <f>(C190-B190)/D190</f>
        <v>119.99999999999989</v>
      </c>
      <c r="F190" s="18"/>
      <c r="G190" s="18"/>
      <c r="H190" s="19">
        <f>D190*50/B190</f>
        <v>1.6666666666666666E-2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35250.004464646889</v>
      </c>
      <c r="C191" s="17">
        <f>B191+(B191*0.04)</f>
        <v>36660.004643232765</v>
      </c>
      <c r="D191" s="17">
        <f>B191/3000</f>
        <v>11.750001488215629</v>
      </c>
      <c r="E191" s="28">
        <f>(C191-B191)/D191</f>
        <v>120.0000000000001</v>
      </c>
      <c r="F191" s="80"/>
      <c r="G191" s="80"/>
      <c r="H191" s="19">
        <f>D191*50/B191</f>
        <v>1.6666666666666663E-2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36660.004643232765</v>
      </c>
      <c r="C193" s="17">
        <f>B193+(B193*0.04)</f>
        <v>38126.404828962077</v>
      </c>
      <c r="D193" s="17">
        <f>B193/3000</f>
        <v>12.220001547744255</v>
      </c>
      <c r="E193" s="28">
        <f>(C193-B193)/D193</f>
        <v>120.00000000000007</v>
      </c>
      <c r="F193" s="26"/>
      <c r="G193" s="18"/>
      <c r="H193" s="19">
        <f>D193*50/B193</f>
        <v>1.6666666666666666E-2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38126.404828962077</v>
      </c>
      <c r="C194" s="17">
        <f>B194+(B194*0.04)</f>
        <v>39651.461022120558</v>
      </c>
      <c r="D194" s="17">
        <f>B194/3000</f>
        <v>12.708801609654026</v>
      </c>
      <c r="E194" s="28">
        <f>(C194-B194)/D194</f>
        <v>119.99999999999989</v>
      </c>
      <c r="F194" s="18"/>
      <c r="G194" s="18"/>
      <c r="H194" s="19">
        <f>D194*50/B194</f>
        <v>1.6666666666666666E-2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39651.461022120558</v>
      </c>
      <c r="C195" s="17">
        <f>B195+(B195*0.04)</f>
        <v>41237.519463005381</v>
      </c>
      <c r="D195" s="17">
        <f>B195/3000</f>
        <v>13.217153674040187</v>
      </c>
      <c r="E195" s="28">
        <f>(C195-B195)/D195</f>
        <v>120.00000000000001</v>
      </c>
      <c r="F195" s="18"/>
      <c r="G195" s="18"/>
      <c r="H195" s="19">
        <f>D195*50/B195</f>
        <v>1.6666666666666666E-2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41237.519463005381</v>
      </c>
      <c r="C196" s="17">
        <f>B196+(B196*0.04)</f>
        <v>42887.020241525599</v>
      </c>
      <c r="D196" s="17">
        <f>B196/3000</f>
        <v>13.745839821001793</v>
      </c>
      <c r="E196" s="28">
        <f>(C196-B196)/D196</f>
        <v>120.0000000000002</v>
      </c>
      <c r="F196" s="80"/>
      <c r="G196" s="80"/>
      <c r="H196" s="19">
        <f>D196*50/B196</f>
        <v>1.6666666666666666E-2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42887.020241525599</v>
      </c>
      <c r="C198" s="17">
        <f>B198+(B198*0.04)</f>
        <v>44602.50105118662</v>
      </c>
      <c r="D198" s="17">
        <f>B198/3000</f>
        <v>14.295673413841866</v>
      </c>
      <c r="E198" s="28">
        <f>(C198-B198)/D198</f>
        <v>119.99999999999982</v>
      </c>
      <c r="F198" s="26"/>
      <c r="G198" s="18"/>
      <c r="H198" s="19">
        <f>D198*50/B198</f>
        <v>1.6666666666666666E-2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44602.50105118662</v>
      </c>
      <c r="C199" s="17">
        <f>B199+(B199*0.04)</f>
        <v>46386.601093234087</v>
      </c>
      <c r="D199" s="17">
        <f>B199/3000</f>
        <v>14.86750035039554</v>
      </c>
      <c r="E199" s="28">
        <f>(C199-B199)/D199</f>
        <v>120.00000000000011</v>
      </c>
      <c r="F199" s="18"/>
      <c r="G199" s="18"/>
      <c r="H199" s="19">
        <f>D199*50/B199</f>
        <v>1.6666666666666666E-2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46386.601093234087</v>
      </c>
      <c r="C200" s="17">
        <f>B200+(B200*0.04)</f>
        <v>48242.065136963451</v>
      </c>
      <c r="D200" s="17">
        <f>B200/3000</f>
        <v>15.462200364411363</v>
      </c>
      <c r="E200" s="28">
        <f>(C200-B200)/D200</f>
        <v>120.00000000000001</v>
      </c>
      <c r="F200" s="18"/>
      <c r="G200" s="18"/>
      <c r="H200" s="19">
        <f>D200*50/B200</f>
        <v>1.6666666666666666E-2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48242.065136963451</v>
      </c>
      <c r="C201" s="17">
        <f>B201+(B201*0.04)</f>
        <v>50171.747742441992</v>
      </c>
      <c r="D201" s="17">
        <f>B201/3000</f>
        <v>16.080688378987816</v>
      </c>
      <c r="E201" s="28">
        <f>(C201-B201)/D201</f>
        <v>120.00000000000023</v>
      </c>
      <c r="F201" s="80"/>
      <c r="G201" s="80"/>
      <c r="H201" s="19">
        <f>D201*50/B201</f>
        <v>1.6666666666666666E-2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50171.747742441992</v>
      </c>
      <c r="C203" s="17">
        <f>B203+(B203*0.04)</f>
        <v>52178.61765213967</v>
      </c>
      <c r="D203" s="17">
        <f>B203/3000</f>
        <v>16.72391591414733</v>
      </c>
      <c r="E203" s="28">
        <f>(C203-B203)/D203</f>
        <v>119.9999999999999</v>
      </c>
      <c r="F203" s="26"/>
      <c r="G203" s="33"/>
      <c r="H203" s="19">
        <f>D203*50/B203</f>
        <v>1.6666666666666666E-2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52178.61765213967</v>
      </c>
      <c r="C204" s="17">
        <f>B204+(B204*0.04)</f>
        <v>54265.762358225256</v>
      </c>
      <c r="D204" s="17">
        <f>B204/3000</f>
        <v>17.392872550713225</v>
      </c>
      <c r="E204" s="28">
        <f>(C204-B204)/D204</f>
        <v>119.99999999999996</v>
      </c>
      <c r="F204" s="26"/>
      <c r="G204" s="33"/>
      <c r="H204" s="19">
        <f>D204*50/B204</f>
        <v>1.666666666666667E-2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54265.762358225256</v>
      </c>
      <c r="C205" s="17">
        <f>B205+(B205*0.04)</f>
        <v>56436.392852554265</v>
      </c>
      <c r="D205" s="17">
        <f>B205/3000</f>
        <v>18.088587452741752</v>
      </c>
      <c r="E205" s="28">
        <f>(C205-B205)/D205</f>
        <v>119.99999999999991</v>
      </c>
      <c r="F205" s="26"/>
      <c r="G205" s="33"/>
      <c r="H205" s="19">
        <f>D205*50/B205</f>
        <v>1.6666666666666666E-2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56436.392852554265</v>
      </c>
      <c r="C206" s="17">
        <f>B206+(B206*0.04)</f>
        <v>58693.848566656437</v>
      </c>
      <c r="D206" s="17">
        <f>B206/3000</f>
        <v>18.812130950851422</v>
      </c>
      <c r="E206" s="28">
        <f>(C206-B206)/D206</f>
        <v>120.00000000000009</v>
      </c>
      <c r="F206" s="80"/>
      <c r="G206" s="80"/>
      <c r="H206" s="19">
        <f>D206*50/B206</f>
        <v>1.6666666666666666E-2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58693.848566656437</v>
      </c>
      <c r="C208" s="17">
        <f>B208+(B208*0.04)</f>
        <v>61041.602509322693</v>
      </c>
      <c r="D208" s="17">
        <f>B208/3000</f>
        <v>19.564616188885481</v>
      </c>
      <c r="E208" s="28">
        <f>(C208-B208)/D208</f>
        <v>119.99999999999987</v>
      </c>
      <c r="F208" s="26"/>
      <c r="G208" s="18"/>
      <c r="H208" s="19">
        <f>D208*50/B208</f>
        <v>1.6666666666666666E-2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61041.602509322693</v>
      </c>
      <c r="C209" s="17">
        <f>B209+(B209*0.04)</f>
        <v>63483.266609695602</v>
      </c>
      <c r="D209" s="17">
        <f>B209/3000</f>
        <v>20.347200836440898</v>
      </c>
      <c r="E209" s="28">
        <f>(C209-B209)/D209</f>
        <v>120.00000000000007</v>
      </c>
      <c r="F209" s="18"/>
      <c r="G209" s="18"/>
      <c r="H209" s="19">
        <f>D209*50/B209</f>
        <v>1.6666666666666666E-2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63483.266609695602</v>
      </c>
      <c r="C210" s="17">
        <f>B210+(B210*0.04)</f>
        <v>66022.597274083426</v>
      </c>
      <c r="D210" s="17">
        <f>B210/3000</f>
        <v>21.161088869898535</v>
      </c>
      <c r="E210" s="28">
        <f>(C210-B210)/D210</f>
        <v>120</v>
      </c>
      <c r="F210" s="18"/>
      <c r="G210" s="18"/>
      <c r="H210" s="19">
        <f>D210*50/B210</f>
        <v>1.6666666666666666E-2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66022.597274083426</v>
      </c>
      <c r="C211" s="17">
        <f>B211+(B211*0.04)</f>
        <v>68663.501165046764</v>
      </c>
      <c r="D211" s="17">
        <f>B211/3000</f>
        <v>22.007532424694475</v>
      </c>
      <c r="E211" s="28">
        <f>(C211-B211)/D211</f>
        <v>120.00000000000006</v>
      </c>
      <c r="F211" s="80"/>
      <c r="G211" s="80"/>
      <c r="H211" s="19">
        <f>D211*50/B211</f>
        <v>1.6666666666666666E-2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68663.501165046764</v>
      </c>
      <c r="C213" s="17">
        <f>B213+(B213*0.04)</f>
        <v>71410.04121164864</v>
      </c>
      <c r="D213" s="17">
        <f>B213/3000</f>
        <v>22.887833721682256</v>
      </c>
      <c r="E213" s="28">
        <f>(C213-B213)/D213</f>
        <v>120.00000000000024</v>
      </c>
      <c r="F213" s="26"/>
      <c r="G213" s="18"/>
      <c r="H213" s="19">
        <f>D213*50/B213</f>
        <v>1.6666666666666666E-2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71410.04121164864</v>
      </c>
      <c r="C214" s="17">
        <f>B214+(B214*0.04)</f>
        <v>74266.442860114592</v>
      </c>
      <c r="D214" s="17">
        <f>B214/3000</f>
        <v>23.803347070549545</v>
      </c>
      <c r="E214" s="28">
        <f>(C214-B214)/D214</f>
        <v>120.00000000000026</v>
      </c>
      <c r="F214" s="18"/>
      <c r="G214" s="18"/>
      <c r="H214" s="19">
        <f>D214*50/B214</f>
        <v>1.6666666666666663E-2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74266.442860114592</v>
      </c>
      <c r="C215" s="17">
        <f>B215+(B215*0.04)</f>
        <v>77237.10057451918</v>
      </c>
      <c r="D215" s="17">
        <f>B215/3000</f>
        <v>24.755480953371531</v>
      </c>
      <c r="E215" s="28">
        <f>(C215-B215)/D215</f>
        <v>120.00000000000016</v>
      </c>
      <c r="F215" s="18"/>
      <c r="G215" s="18"/>
      <c r="H215" s="19">
        <f>D215*50/B215</f>
        <v>1.6666666666666666E-2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77237.10057451918</v>
      </c>
      <c r="C216" s="17">
        <f>B216+(B216*0.04)</f>
        <v>80326.584597499954</v>
      </c>
      <c r="D216" s="17">
        <f>B216/3000</f>
        <v>25.745700191506394</v>
      </c>
      <c r="E216" s="28">
        <f>(C216-B216)/D216</f>
        <v>120.00000000000027</v>
      </c>
      <c r="F216" s="80"/>
      <c r="G216" s="80"/>
      <c r="H216" s="19">
        <f>D216*50/B216</f>
        <v>1.6666666666666666E-2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80326.584597499954</v>
      </c>
      <c r="C218" s="17">
        <f>B218+(B218*0.04)</f>
        <v>83539.647981399947</v>
      </c>
      <c r="D218" s="17">
        <f>B218/3000</f>
        <v>26.775528199166651</v>
      </c>
      <c r="E218" s="28">
        <f>(C218-B218)/D218</f>
        <v>119.9999999999998</v>
      </c>
      <c r="F218" s="26"/>
      <c r="G218" s="18"/>
      <c r="H218" s="19">
        <f>D218*50/B218</f>
        <v>1.6666666666666666E-2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83539.647981399947</v>
      </c>
      <c r="C219" s="17">
        <f>B219+(B219*0.04)</f>
        <v>86881.233900655949</v>
      </c>
      <c r="D219" s="17">
        <f>B219/3000</f>
        <v>27.846549327133317</v>
      </c>
      <c r="E219" s="28">
        <f>(C219-B219)/D219</f>
        <v>120.00000000000014</v>
      </c>
      <c r="F219" s="18"/>
      <c r="G219" s="18"/>
      <c r="H219" s="19">
        <f>D219*50/B219</f>
        <v>1.6666666666666666E-2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86881.233900655949</v>
      </c>
      <c r="C220" s="17">
        <f>B220+(B220*0.04)</f>
        <v>90356.483256682186</v>
      </c>
      <c r="D220" s="17">
        <f>B220/3000</f>
        <v>28.960411300218649</v>
      </c>
      <c r="E220" s="28">
        <f>(C220-B220)/D220</f>
        <v>119.99999999999999</v>
      </c>
      <c r="F220" s="18"/>
      <c r="G220" s="18"/>
      <c r="H220" s="19">
        <f>D220*50/B220</f>
        <v>1.6666666666666666E-2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90356.483256682186</v>
      </c>
      <c r="C221" s="17">
        <f>B221+(B221*0.04)</f>
        <v>93970.742586949476</v>
      </c>
      <c r="D221" s="17">
        <f>B221/3000</f>
        <v>30.118827752227396</v>
      </c>
      <c r="E221" s="28">
        <f>(C221-B221)/D221</f>
        <v>120.0000000000001</v>
      </c>
      <c r="F221" s="80"/>
      <c r="G221" s="80"/>
      <c r="H221" s="19">
        <f>D221*50/B221</f>
        <v>1.666666666666667E-2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93970.742586949476</v>
      </c>
      <c r="C223" s="17">
        <f>B223+(B223*0.04)</f>
        <v>97729.572290427459</v>
      </c>
      <c r="D223" s="17">
        <f t="shared" ref="D223:D226" si="0">B223/3000</f>
        <v>31.323580862316494</v>
      </c>
      <c r="E223" s="28">
        <f>(C223-B223)/D223</f>
        <v>120.0000000000001</v>
      </c>
      <c r="F223" s="26"/>
      <c r="G223" s="33"/>
      <c r="H223" s="19">
        <f>D223*50/B223</f>
        <v>1.6666666666666666E-2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97729.572290427459</v>
      </c>
      <c r="C224" s="17">
        <f>B224+(B224*0.04)</f>
        <v>101638.75518204455</v>
      </c>
      <c r="D224" s="17">
        <f t="shared" si="0"/>
        <v>32.576524096809152</v>
      </c>
      <c r="E224" s="28">
        <f>(C224-B224)/D224</f>
        <v>119.99999999999983</v>
      </c>
      <c r="F224" s="26"/>
      <c r="G224" s="33"/>
      <c r="H224" s="19">
        <f>D224*50/B224</f>
        <v>1.6666666666666666E-2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101638.75518204455</v>
      </c>
      <c r="C225" s="17">
        <f>B225+(B225*0.04)</f>
        <v>105704.30538932633</v>
      </c>
      <c r="D225" s="17">
        <f t="shared" si="0"/>
        <v>33.879585060681514</v>
      </c>
      <c r="E225" s="28">
        <f>(C225-B225)/D225</f>
        <v>119.99999999999984</v>
      </c>
      <c r="F225" s="26"/>
      <c r="G225" s="33"/>
      <c r="H225" s="19">
        <f>D225*50/B225</f>
        <v>1.6666666666666666E-2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105704.30538932633</v>
      </c>
      <c r="C226" s="17">
        <f>B226+(B226*0.04)</f>
        <v>109932.47760489938</v>
      </c>
      <c r="D226" s="17">
        <f t="shared" si="0"/>
        <v>35.234768463108779</v>
      </c>
      <c r="E226" s="28">
        <f>(C226-B226)/D226</f>
        <v>119.99999999999999</v>
      </c>
      <c r="F226" s="26"/>
      <c r="G226" s="33"/>
      <c r="H226" s="19">
        <f>D226*50/B226</f>
        <v>1.666666666666667E-2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109932.47760489938</v>
      </c>
      <c r="C227" s="17">
        <f>B227+(B227*0.04)</f>
        <v>114329.77670909536</v>
      </c>
      <c r="D227" s="17">
        <f>B227/3000</f>
        <v>36.64415920163313</v>
      </c>
      <c r="E227" s="28">
        <f>(C227-B227)/D227</f>
        <v>120</v>
      </c>
      <c r="F227" s="80"/>
      <c r="G227" s="80"/>
      <c r="H227" s="19">
        <f>D227*50/B227</f>
        <v>1.6666666666666666E-2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8" workbookViewId="0">
      <selection activeCell="B29" sqref="B29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1"/>
      <c r="B1" s="112"/>
      <c r="C1" s="112"/>
      <c r="D1" s="112"/>
      <c r="E1" s="112"/>
      <c r="F1" s="112"/>
      <c r="G1" s="112"/>
      <c r="H1" s="112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82">
        <f>C27+F27-G27</f>
        <v>9443.8520655170851</v>
      </c>
      <c r="C29" s="17">
        <f>B29+(B29*0.04)</f>
        <v>9821.6061481377692</v>
      </c>
      <c r="D29" s="17">
        <f>B29/3000</f>
        <v>3.1479506885056949</v>
      </c>
      <c r="E29" s="28">
        <f>(C29-B29)/D29</f>
        <v>120.00000000000024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9821.6061481377692</v>
      </c>
      <c r="C30" s="17">
        <f>B30+(B30*0.04)</f>
        <v>10214.470394063281</v>
      </c>
      <c r="D30" s="17">
        <f>B30/3000</f>
        <v>3.2738687160459232</v>
      </c>
      <c r="E30" s="28">
        <f>(C30-B30)/D30</f>
        <v>120.00000000000024</v>
      </c>
      <c r="F30" s="18"/>
      <c r="G30" s="18"/>
      <c r="H30" s="19">
        <f>D30*50/B30</f>
        <v>1.6666666666666666E-2</v>
      </c>
    </row>
    <row r="31" spans="1:8" s="1" customFormat="1">
      <c r="A31" s="15">
        <f>A30+7</f>
        <v>43037</v>
      </c>
      <c r="B31" s="20">
        <f>C30+F30-G30</f>
        <v>10214.470394063281</v>
      </c>
      <c r="C31" s="17">
        <f>B31+(B31*0.04)</f>
        <v>10623.049209825813</v>
      </c>
      <c r="D31" s="17">
        <f>B31/3000</f>
        <v>3.4048234646877602</v>
      </c>
      <c r="E31" s="28">
        <f>(C31-B31)/D31</f>
        <v>120.00000000000024</v>
      </c>
      <c r="F31" s="18"/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10623.049209825813</v>
      </c>
      <c r="C32" s="17">
        <f>B32+(B32*0.04)</f>
        <v>11047.971178218846</v>
      </c>
      <c r="D32" s="17">
        <f>B32/3000</f>
        <v>3.5410164032752709</v>
      </c>
      <c r="E32" s="28">
        <f>(C32-B32)/D32</f>
        <v>120.00000000000021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11047.971178218846</v>
      </c>
      <c r="C34" s="17">
        <f>B34+(B34*0.04)</f>
        <v>11489.8900253476</v>
      </c>
      <c r="D34" s="17">
        <f>B34/3000</f>
        <v>3.682657059406282</v>
      </c>
      <c r="E34" s="28">
        <f>(C34-B34)/D34</f>
        <v>120.00000000000014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11489.8900253476</v>
      </c>
      <c r="C35" s="17">
        <f>B35+(B35*0.04)</f>
        <v>11949.485626361504</v>
      </c>
      <c r="D35" s="17">
        <f>B35/3000</f>
        <v>3.8299633417825336</v>
      </c>
      <c r="E35" s="28">
        <f>(C35-B35)/D35</f>
        <v>119.99999999999984</v>
      </c>
      <c r="F35" s="18"/>
      <c r="G35" s="18"/>
      <c r="H35" s="19">
        <f>D35*50/B35</f>
        <v>1.6666666666666666E-2</v>
      </c>
    </row>
    <row r="36" spans="1:8" s="1" customFormat="1">
      <c r="A36" s="15">
        <f>A35+7</f>
        <v>43065</v>
      </c>
      <c r="B36" s="20">
        <f>C35+F35-G35</f>
        <v>11949.485626361504</v>
      </c>
      <c r="C36" s="17">
        <f>B36+(B36*0.04)</f>
        <v>12427.465051415964</v>
      </c>
      <c r="D36" s="17">
        <f>B36/3000</f>
        <v>3.9831618754538347</v>
      </c>
      <c r="E36" s="28">
        <f>(C36-B36)/D36</f>
        <v>119.99999999999997</v>
      </c>
      <c r="F36" s="18"/>
      <c r="G36" s="18"/>
      <c r="H36" s="19">
        <f>D36*50/B36</f>
        <v>1.6666666666666666E-2</v>
      </c>
    </row>
    <row r="37" spans="1:8" s="1" customFormat="1" ht="13" thickBot="1">
      <c r="A37" s="15">
        <f>A36+7</f>
        <v>43072</v>
      </c>
      <c r="B37" s="20">
        <f>C36+F36-G36</f>
        <v>12427.465051415964</v>
      </c>
      <c r="C37" s="17">
        <f>B37+(B37*0.04)</f>
        <v>12924.563653472602</v>
      </c>
      <c r="D37" s="17">
        <f>B37/3000</f>
        <v>4.1424883504719876</v>
      </c>
      <c r="E37" s="28">
        <f>(C37-B37)/D37</f>
        <v>119.99999999999986</v>
      </c>
      <c r="F37" s="26"/>
      <c r="G37" s="18"/>
      <c r="H37" s="19">
        <f>D37*50/B37</f>
        <v>1.6666666666666666E-2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12924.563653472602</v>
      </c>
      <c r="C39" s="17">
        <f>B39+(B39*0.04)</f>
        <v>13441.546199611506</v>
      </c>
      <c r="D39" s="17">
        <f>B39/3000</f>
        <v>4.3081878844908674</v>
      </c>
      <c r="E39" s="28">
        <f>(C39-B39)/D39</f>
        <v>120.00000000000011</v>
      </c>
      <c r="F39" s="26"/>
      <c r="G39" s="18"/>
      <c r="H39" s="19">
        <f>D39*50/B39</f>
        <v>1.6666666666666666E-2</v>
      </c>
    </row>
    <row r="40" spans="1:8" s="1" customFormat="1">
      <c r="A40" s="15">
        <f>A39+7</f>
        <v>43086</v>
      </c>
      <c r="B40" s="20">
        <f>C39+F39-G39</f>
        <v>13441.546199611506</v>
      </c>
      <c r="C40" s="17">
        <f>B40+(B40*0.04)</f>
        <v>13979.208047595966</v>
      </c>
      <c r="D40" s="17">
        <f>B40/3000</f>
        <v>4.4805153998705025</v>
      </c>
      <c r="E40" s="28">
        <f>(C40-B40)/D40</f>
        <v>119.99999999999996</v>
      </c>
      <c r="F40" s="18"/>
      <c r="G40" s="18"/>
      <c r="H40" s="19">
        <f>D40*50/B40</f>
        <v>1.666666666666667E-2</v>
      </c>
    </row>
    <row r="41" spans="1:8" s="1" customFormat="1">
      <c r="A41" s="15">
        <f>A40+7</f>
        <v>43093</v>
      </c>
      <c r="B41" s="20">
        <f>C40+F40-G40</f>
        <v>13979.208047595966</v>
      </c>
      <c r="C41" s="17">
        <f>B41+(B41*0.04)</f>
        <v>14538.376369499805</v>
      </c>
      <c r="D41" s="17">
        <f>B41/3000</f>
        <v>4.659736015865322</v>
      </c>
      <c r="E41" s="28">
        <f>(C41-B41)/D41</f>
        <v>120</v>
      </c>
      <c r="F41" s="18"/>
      <c r="G41" s="18"/>
      <c r="H41" s="19">
        <f>D41*50/B41</f>
        <v>1.6666666666666666E-2</v>
      </c>
    </row>
    <row r="42" spans="1:8" s="1" customFormat="1" ht="13" thickBot="1">
      <c r="A42" s="15">
        <f>A41+7</f>
        <v>43100</v>
      </c>
      <c r="B42" s="20">
        <f>C41+F41-G41</f>
        <v>14538.376369499805</v>
      </c>
      <c r="C42" s="17">
        <f>B42+(B42*0.04)</f>
        <v>15119.911424279797</v>
      </c>
      <c r="D42" s="17">
        <f>B42/3000</f>
        <v>4.8461254564999354</v>
      </c>
      <c r="E42" s="28">
        <f>(C42-B42)/D42</f>
        <v>119.99999999999989</v>
      </c>
      <c r="F42" s="26"/>
      <c r="G42" s="18"/>
      <c r="H42" s="19">
        <f>D42*50/B42</f>
        <v>1.6666666666666666E-2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15119.911424279797</v>
      </c>
      <c r="C44" s="17">
        <f>B44+(B44*0.04)</f>
        <v>15724.707881250988</v>
      </c>
      <c r="D44" s="17">
        <f>B44/3000</f>
        <v>5.0399704747599321</v>
      </c>
      <c r="E44" s="28">
        <f>(C44-B44)/D44</f>
        <v>119.99999999999987</v>
      </c>
      <c r="F44" s="26"/>
      <c r="G44" s="52"/>
      <c r="H44" s="19">
        <f>D44*50/B44</f>
        <v>1.6666666666666666E-2</v>
      </c>
    </row>
    <row r="45" spans="1:8" s="1" customFormat="1">
      <c r="A45" s="15">
        <f>A44+7</f>
        <v>43114</v>
      </c>
      <c r="B45" s="20">
        <f>C44+F44-G44</f>
        <v>15724.707881250988</v>
      </c>
      <c r="C45" s="17">
        <f>B45+(B45*0.04)</f>
        <v>16353.696196501027</v>
      </c>
      <c r="D45" s="17">
        <f>B45/3000</f>
        <v>5.2415692937503291</v>
      </c>
      <c r="E45" s="28">
        <f>(C45-B45)/D45</f>
        <v>119.99999999999987</v>
      </c>
      <c r="F45" s="26"/>
      <c r="G45" s="33"/>
      <c r="H45" s="19">
        <f>D45*50/B45</f>
        <v>1.6666666666666663E-2</v>
      </c>
    </row>
    <row r="46" spans="1:8" s="1" customFormat="1">
      <c r="A46" s="15">
        <f>A45+7</f>
        <v>43121</v>
      </c>
      <c r="B46" s="20">
        <f>C45+F45-G45</f>
        <v>16353.696196501027</v>
      </c>
      <c r="C46" s="17">
        <f>B46+(B46*0.04)</f>
        <v>17007.844044361067</v>
      </c>
      <c r="D46" s="17">
        <f>B46/3000</f>
        <v>5.4512320655003421</v>
      </c>
      <c r="E46" s="28">
        <f>(C46-B46)/D46</f>
        <v>119.99999999999984</v>
      </c>
      <c r="F46" s="26"/>
      <c r="G46" s="33"/>
      <c r="H46" s="19">
        <f>D46*50/B46</f>
        <v>1.6666666666666666E-2</v>
      </c>
    </row>
    <row r="47" spans="1:8" s="1" customFormat="1" ht="13" thickBot="1">
      <c r="A47" s="15">
        <f>A46+7</f>
        <v>43128</v>
      </c>
      <c r="B47" s="20">
        <f>C46+F46-G46</f>
        <v>17007.844044361067</v>
      </c>
      <c r="C47" s="17">
        <f>B47+(B47*0.04)</f>
        <v>17688.15780613551</v>
      </c>
      <c r="D47" s="17">
        <f>B47/3000</f>
        <v>5.6692813481203554</v>
      </c>
      <c r="E47" s="28">
        <f>(C47-B47)/D47</f>
        <v>120.00000000000011</v>
      </c>
      <c r="F47" s="26"/>
      <c r="G47" s="33"/>
      <c r="H47" s="19">
        <f>D47*50/B47</f>
        <v>1.6666666666666666E-2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17688.15780613551</v>
      </c>
      <c r="C49" s="17">
        <f>B49+(B49*0.04)</f>
        <v>18395.68411838093</v>
      </c>
      <c r="D49" s="17">
        <f>B49/3000</f>
        <v>5.8960526020451702</v>
      </c>
      <c r="E49" s="28">
        <f>(C49-B49)/D49</f>
        <v>119.9999999999999</v>
      </c>
      <c r="F49" s="26"/>
      <c r="G49" s="33"/>
      <c r="H49" s="19">
        <f>D49*50/B49</f>
        <v>1.6666666666666666E-2</v>
      </c>
    </row>
    <row r="50" spans="1:8" s="1" customFormat="1">
      <c r="A50" s="15">
        <f>A49+7</f>
        <v>43142</v>
      </c>
      <c r="B50" s="20">
        <f>C49+F49-G49</f>
        <v>18395.68411838093</v>
      </c>
      <c r="C50" s="17">
        <f>B50+(B50*0.04)</f>
        <v>19131.511483116166</v>
      </c>
      <c r="D50" s="17">
        <f>B50/3000</f>
        <v>6.1318947061269764</v>
      </c>
      <c r="E50" s="28">
        <f>(C50-B50)/D50</f>
        <v>119.99999999999984</v>
      </c>
      <c r="F50" s="26"/>
      <c r="G50" s="33"/>
      <c r="H50" s="19">
        <f>D50*50/B50</f>
        <v>1.6666666666666666E-2</v>
      </c>
    </row>
    <row r="51" spans="1:8" s="1" customFormat="1">
      <c r="A51" s="15">
        <f>A50+7</f>
        <v>43149</v>
      </c>
      <c r="B51" s="20">
        <f>C50+F50-G50</f>
        <v>19131.511483116166</v>
      </c>
      <c r="C51" s="17">
        <f>B51+(B51*0.04)</f>
        <v>19896.771942440813</v>
      </c>
      <c r="D51" s="17">
        <f>B51/3000</f>
        <v>6.3771704943720557</v>
      </c>
      <c r="E51" s="28">
        <f>(C51-B51)/D51</f>
        <v>120.00000000000004</v>
      </c>
      <c r="F51" s="26"/>
      <c r="G51" s="33"/>
      <c r="H51" s="19">
        <f>D51*50/B51</f>
        <v>1.6666666666666666E-2</v>
      </c>
    </row>
    <row r="52" spans="1:8" s="1" customFormat="1" ht="13" thickBot="1">
      <c r="A52" s="15">
        <f>A51+7</f>
        <v>43156</v>
      </c>
      <c r="B52" s="20">
        <f>C51+F51-G51</f>
        <v>19896.771942440813</v>
      </c>
      <c r="C52" s="17">
        <f>B52+(B52*0.04)</f>
        <v>20692.642820138444</v>
      </c>
      <c r="D52" s="17">
        <f>B52/3000</f>
        <v>6.6322573141469379</v>
      </c>
      <c r="E52" s="28">
        <f>(C52-B52)/D52</f>
        <v>119.99999999999976</v>
      </c>
      <c r="F52" s="26"/>
      <c r="G52" s="33"/>
      <c r="H52" s="19">
        <f>D52*50/B52</f>
        <v>1.6666666666666666E-2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20692.642820138444</v>
      </c>
      <c r="C54" s="17">
        <f>B54+(B54*0.04)</f>
        <v>21520.348532943983</v>
      </c>
      <c r="D54" s="17">
        <f>B54/3000</f>
        <v>6.8975476067128145</v>
      </c>
      <c r="E54" s="28">
        <f>(C54-B54)/D54</f>
        <v>120.00000000000011</v>
      </c>
      <c r="F54" s="26"/>
      <c r="G54" s="33"/>
      <c r="H54" s="19">
        <f>D54*50/B54</f>
        <v>1.6666666666666666E-2</v>
      </c>
    </row>
    <row r="55" spans="1:8" s="1" customFormat="1">
      <c r="A55" s="15">
        <f>A54+7</f>
        <v>43170</v>
      </c>
      <c r="B55" s="20">
        <f>C54+F54-G54</f>
        <v>21520.348532943983</v>
      </c>
      <c r="C55" s="17">
        <f>B55+(B55*0.04)</f>
        <v>22381.162474261742</v>
      </c>
      <c r="D55" s="17">
        <f>B55/3000</f>
        <v>7.1734495109813272</v>
      </c>
      <c r="E55" s="28">
        <f>(C55-B55)/D55</f>
        <v>120.00000000000004</v>
      </c>
      <c r="F55" s="26"/>
      <c r="G55" s="33"/>
      <c r="H55" s="19">
        <f>D55*50/B55</f>
        <v>1.6666666666666666E-2</v>
      </c>
    </row>
    <row r="56" spans="1:8" s="1" customFormat="1">
      <c r="A56" s="15">
        <f>A55+7</f>
        <v>43177</v>
      </c>
      <c r="B56" s="20">
        <f>C55+F55-G55</f>
        <v>22381.162474261742</v>
      </c>
      <c r="C56" s="17">
        <f>B56+(B56*0.04)</f>
        <v>23276.408973232214</v>
      </c>
      <c r="D56" s="17">
        <f>B56/3000</f>
        <v>7.4603874914205806</v>
      </c>
      <c r="E56" s="28">
        <f>(C56-B56)/D56</f>
        <v>120.00000000000021</v>
      </c>
      <c r="F56" s="26"/>
      <c r="G56" s="33"/>
      <c r="H56" s="19">
        <f>D56*50/B56</f>
        <v>1.6666666666666666E-2</v>
      </c>
    </row>
    <row r="57" spans="1:8" s="1" customFormat="1" ht="13" thickBot="1">
      <c r="A57" s="15">
        <f>A56+7</f>
        <v>43184</v>
      </c>
      <c r="B57" s="20">
        <f>C56+F56-G56</f>
        <v>23276.408973232214</v>
      </c>
      <c r="C57" s="17">
        <f>B57+(B57*0.04)</f>
        <v>24207.465332161501</v>
      </c>
      <c r="D57" s="17">
        <f>B57/3000</f>
        <v>7.7588029910774043</v>
      </c>
      <c r="E57" s="28">
        <f>(C57-B57)/D57</f>
        <v>119.9999999999998</v>
      </c>
      <c r="F57" s="26"/>
      <c r="G57" s="33"/>
      <c r="H57" s="19">
        <f>D57*50/B57</f>
        <v>1.6666666666666666E-2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24207.465332161501</v>
      </c>
      <c r="C59" s="17">
        <f>B59+(B59*0.04)</f>
        <v>25175.763945447961</v>
      </c>
      <c r="D59" s="17">
        <f>B59/3000</f>
        <v>8.0691551107204997</v>
      </c>
      <c r="E59" s="28">
        <f>(C59-B59)/D59</f>
        <v>120.0000000000001</v>
      </c>
      <c r="F59" s="26"/>
      <c r="G59" s="33"/>
      <c r="H59" s="19">
        <f>D59*50/B59</f>
        <v>1.6666666666666666E-2</v>
      </c>
    </row>
    <row r="60" spans="1:8" s="1" customFormat="1">
      <c r="A60" s="15">
        <f>A59+7</f>
        <v>43198</v>
      </c>
      <c r="B60" s="20">
        <f>C59+F59-G59</f>
        <v>25175.763945447961</v>
      </c>
      <c r="C60" s="17">
        <f>B60+(B60*0.04)</f>
        <v>26182.794503265879</v>
      </c>
      <c r="D60" s="17">
        <f>B60/3000</f>
        <v>8.3919213151493199</v>
      </c>
      <c r="E60" s="28">
        <f>(C60-B60)/D60</f>
        <v>119.99999999999991</v>
      </c>
      <c r="F60" s="26"/>
      <c r="G60" s="33"/>
      <c r="H60" s="19">
        <f>D60*50/B60</f>
        <v>1.6666666666666666E-2</v>
      </c>
    </row>
    <row r="61" spans="1:8" s="1" customFormat="1">
      <c r="A61" s="15">
        <f>A60+7</f>
        <v>43205</v>
      </c>
      <c r="B61" s="20">
        <f>C60+F60-G60</f>
        <v>26182.794503265879</v>
      </c>
      <c r="C61" s="17">
        <f>B61+(B61*0.04)</f>
        <v>27230.106283396515</v>
      </c>
      <c r="D61" s="17">
        <f>B61/3000</f>
        <v>8.7275981677552927</v>
      </c>
      <c r="E61" s="28">
        <f>(C61-B61)/D61</f>
        <v>120.00000000000011</v>
      </c>
      <c r="F61" s="26"/>
      <c r="G61" s="33"/>
      <c r="H61" s="19">
        <f>D61*50/B61</f>
        <v>1.6666666666666666E-2</v>
      </c>
    </row>
    <row r="62" spans="1:8" s="1" customFormat="1" ht="13" thickBot="1">
      <c r="A62" s="15">
        <f>A61+7</f>
        <v>43212</v>
      </c>
      <c r="B62" s="20">
        <f>C61+F61-G61</f>
        <v>27230.106283396515</v>
      </c>
      <c r="C62" s="17">
        <f>B62+(B62*0.04)</f>
        <v>28319.310534732376</v>
      </c>
      <c r="D62" s="17">
        <f>B62/3000</f>
        <v>9.0767020944655048</v>
      </c>
      <c r="E62" s="28">
        <f>(C62-B62)/D62</f>
        <v>120.00000000000006</v>
      </c>
      <c r="F62" s="26"/>
      <c r="G62" s="33"/>
      <c r="H62" s="19">
        <f>D62*50/B62</f>
        <v>1.6666666666666666E-2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28319.310534732376</v>
      </c>
      <c r="C64" s="17">
        <f>B64+(B64*0.04)</f>
        <v>29452.082956121671</v>
      </c>
      <c r="D64" s="17">
        <f>B64/3000</f>
        <v>9.4397701782441246</v>
      </c>
      <c r="E64" s="28">
        <f>(C64-B64)/D64</f>
        <v>119.99999999999993</v>
      </c>
      <c r="F64" s="26"/>
      <c r="G64" s="33"/>
      <c r="H64" s="19">
        <f>D64*50/B64</f>
        <v>1.6666666666666663E-2</v>
      </c>
    </row>
    <row r="65" spans="1:8" s="1" customFormat="1">
      <c r="A65" s="15">
        <f>A64+7</f>
        <v>43226</v>
      </c>
      <c r="B65" s="20">
        <f>C64+F64-G64</f>
        <v>29452.082956121671</v>
      </c>
      <c r="C65" s="17">
        <f>B65+(B65*0.04)</f>
        <v>30630.166274366537</v>
      </c>
      <c r="D65" s="17">
        <f>B65/3000</f>
        <v>9.8173609853738899</v>
      </c>
      <c r="E65" s="28">
        <f>(C65-B65)/D65</f>
        <v>119.99999999999991</v>
      </c>
      <c r="F65" s="26"/>
      <c r="G65" s="33"/>
      <c r="H65" s="19">
        <f>D65*50/B65</f>
        <v>1.6666666666666666E-2</v>
      </c>
    </row>
    <row r="66" spans="1:8" s="1" customFormat="1">
      <c r="A66" s="15">
        <f>A65+7</f>
        <v>43233</v>
      </c>
      <c r="B66" s="20">
        <f>C65+F65-G65</f>
        <v>30630.166274366537</v>
      </c>
      <c r="C66" s="17">
        <f>B66+(B66*0.04)</f>
        <v>31855.372925341198</v>
      </c>
      <c r="D66" s="17">
        <f>B66/3000</f>
        <v>10.210055424788845</v>
      </c>
      <c r="E66" s="28">
        <f>(C66-B66)/D66</f>
        <v>120.00000000000006</v>
      </c>
      <c r="F66" s="26"/>
      <c r="G66" s="33"/>
      <c r="H66" s="19">
        <f>D66*50/B66</f>
        <v>1.6666666666666663E-2</v>
      </c>
    </row>
    <row r="67" spans="1:8" s="1" customFormat="1" ht="13" thickBot="1">
      <c r="A67" s="15">
        <f>A66+7</f>
        <v>43240</v>
      </c>
      <c r="B67" s="20">
        <f>C66+F66-G66</f>
        <v>31855.372925341198</v>
      </c>
      <c r="C67" s="17">
        <f>B67+(B67*0.04)</f>
        <v>33129.587842354849</v>
      </c>
      <c r="D67" s="17">
        <f>B67/3000</f>
        <v>10.618457641780399</v>
      </c>
      <c r="E67" s="28">
        <f>(C67-B67)/D67</f>
        <v>120.00000000000028</v>
      </c>
      <c r="F67" s="26"/>
      <c r="G67" s="33"/>
      <c r="H67" s="19">
        <f>D67*50/B67</f>
        <v>1.6666666666666666E-2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33129.587842354849</v>
      </c>
      <c r="C69" s="17">
        <f>B69+(B69*0.04)</f>
        <v>34454.771356049045</v>
      </c>
      <c r="D69" s="17">
        <f>B69/3000</f>
        <v>11.043195947451617</v>
      </c>
      <c r="E69" s="28">
        <f>(C69-B69)/D69</f>
        <v>120.00000000000013</v>
      </c>
      <c r="F69" s="26"/>
      <c r="G69" s="33"/>
      <c r="H69" s="19">
        <f>D69*50/B69</f>
        <v>1.6666666666666666E-2</v>
      </c>
    </row>
    <row r="70" spans="1:8" s="1" customFormat="1">
      <c r="A70" s="15">
        <f>A69+7</f>
        <v>43254</v>
      </c>
      <c r="B70" s="20">
        <f>C69+F69-G69</f>
        <v>34454.771356049045</v>
      </c>
      <c r="C70" s="17">
        <f>B70+(B70*0.04)</f>
        <v>35832.962210291007</v>
      </c>
      <c r="D70" s="17">
        <f>B70/3000</f>
        <v>11.484923785349682</v>
      </c>
      <c r="E70" s="28">
        <f>(C70-B70)/D70</f>
        <v>120.00000000000004</v>
      </c>
      <c r="F70" s="26"/>
      <c r="G70" s="63"/>
      <c r="H70" s="19">
        <f>D70*50/B70</f>
        <v>1.666666666666667E-2</v>
      </c>
    </row>
    <row r="71" spans="1:8" s="1" customFormat="1">
      <c r="A71" s="15">
        <f>A70+7</f>
        <v>43261</v>
      </c>
      <c r="B71" s="20">
        <f>C70+F70-G70</f>
        <v>35832.962210291007</v>
      </c>
      <c r="C71" s="17">
        <f>B71+(B71*0.04)</f>
        <v>37266.280698702649</v>
      </c>
      <c r="D71" s="17">
        <f>B71/3000</f>
        <v>11.94432073676367</v>
      </c>
      <c r="E71" s="28">
        <f>(C71-B71)/D71</f>
        <v>120.00000000000011</v>
      </c>
      <c r="F71" s="26"/>
      <c r="G71" s="33"/>
      <c r="H71" s="19">
        <f>D71*50/B71</f>
        <v>1.666666666666667E-2</v>
      </c>
    </row>
    <row r="72" spans="1:8" s="1" customFormat="1" ht="13" thickBot="1">
      <c r="A72" s="15">
        <f>A71+7</f>
        <v>43268</v>
      </c>
      <c r="B72" s="20">
        <f>C71+F71-G71</f>
        <v>37266.280698702649</v>
      </c>
      <c r="C72" s="17">
        <f>B72+(B72*0.04)</f>
        <v>38756.931926650752</v>
      </c>
      <c r="D72" s="17">
        <f>B72/3000</f>
        <v>12.422093566234217</v>
      </c>
      <c r="E72" s="28">
        <f>(C72-B72)/D72</f>
        <v>119.99999999999976</v>
      </c>
      <c r="F72" s="26"/>
      <c r="G72" s="33"/>
      <c r="H72" s="19">
        <f>D72*50/B72</f>
        <v>1.6666666666666666E-2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38756.931926650752</v>
      </c>
      <c r="C74" s="17">
        <f>B74+(B74*0.04)</f>
        <v>40307.209203716782</v>
      </c>
      <c r="D74" s="17">
        <f>B74/3000</f>
        <v>12.918977308883584</v>
      </c>
      <c r="E74" s="28">
        <f>(C74-B74)/D74</f>
        <v>120.00000000000003</v>
      </c>
      <c r="F74" s="26"/>
      <c r="G74" s="33"/>
      <c r="H74" s="19">
        <f>D74*50/B74</f>
        <v>1.6666666666666666E-2</v>
      </c>
    </row>
    <row r="75" spans="1:8" s="1" customFormat="1">
      <c r="A75" s="15">
        <f>A74+7</f>
        <v>43282</v>
      </c>
      <c r="B75" s="20">
        <f>C74+F74-G74</f>
        <v>40307.209203716782</v>
      </c>
      <c r="C75" s="17">
        <f>B75+(B75*0.04)</f>
        <v>41919.497571865453</v>
      </c>
      <c r="D75" s="17">
        <f>B75/3000</f>
        <v>13.435736401238927</v>
      </c>
      <c r="E75" s="28">
        <f>(C75-B75)/D75</f>
        <v>119.99999999999999</v>
      </c>
      <c r="F75" s="26"/>
      <c r="G75" s="33"/>
      <c r="H75" s="19">
        <f>D75*50/B75</f>
        <v>1.6666666666666666E-2</v>
      </c>
    </row>
    <row r="76" spans="1:8" s="1" customFormat="1">
      <c r="A76" s="15">
        <f>A75+7</f>
        <v>43289</v>
      </c>
      <c r="B76" s="20">
        <f>C75+F75-G75</f>
        <v>41919.497571865453</v>
      </c>
      <c r="C76" s="17">
        <f>B76+(B76*0.04)</f>
        <v>43596.277474740069</v>
      </c>
      <c r="D76" s="17">
        <f>B76/3000</f>
        <v>13.973165857288484</v>
      </c>
      <c r="E76" s="28">
        <f>(C76-B76)/D76</f>
        <v>119.99999999999984</v>
      </c>
      <c r="F76" s="26"/>
      <c r="G76" s="33"/>
      <c r="H76" s="19">
        <f>D76*50/B76</f>
        <v>1.6666666666666666E-2</v>
      </c>
    </row>
    <row r="77" spans="1:8" s="1" customFormat="1" ht="13" thickBot="1">
      <c r="A77" s="15">
        <f>A76+7</f>
        <v>43296</v>
      </c>
      <c r="B77" s="20">
        <f>C76+F76-G76</f>
        <v>43596.277474740069</v>
      </c>
      <c r="C77" s="17">
        <f>B77+(B77*0.04)</f>
        <v>45340.128573729671</v>
      </c>
      <c r="D77" s="17">
        <f>B77/3000</f>
        <v>14.532092491580023</v>
      </c>
      <c r="E77" s="28">
        <f>(C77-B77)/D77</f>
        <v>119.99999999999996</v>
      </c>
      <c r="F77" s="26"/>
      <c r="G77" s="33"/>
      <c r="H77" s="19">
        <f>D77*50/B77</f>
        <v>1.6666666666666666E-2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45340.128573729671</v>
      </c>
      <c r="C79" s="17">
        <f>B79+(B79*0.04)</f>
        <v>47153.733716678857</v>
      </c>
      <c r="D79" s="17">
        <f>B79/3000</f>
        <v>15.113376191243225</v>
      </c>
      <c r="E79" s="28">
        <f>(C79-B79)/D79</f>
        <v>119.9999999999999</v>
      </c>
      <c r="F79" s="26"/>
      <c r="G79" s="33"/>
      <c r="H79" s="19">
        <f>D79*50/B79</f>
        <v>1.6666666666666666E-2</v>
      </c>
    </row>
    <row r="80" spans="1:8" s="1" customFormat="1">
      <c r="A80" s="15">
        <f>A79+7</f>
        <v>43310</v>
      </c>
      <c r="B80" s="20">
        <f>C79+F79-G79</f>
        <v>47153.733716678857</v>
      </c>
      <c r="C80" s="17">
        <f>B80+(B80*0.04)</f>
        <v>49039.88306534601</v>
      </c>
      <c r="D80" s="17">
        <f>B80/3000</f>
        <v>15.717911238892952</v>
      </c>
      <c r="E80" s="28">
        <f>(C80-B80)/D80</f>
        <v>119.99999999999994</v>
      </c>
      <c r="F80" s="26"/>
      <c r="G80" s="63"/>
      <c r="H80" s="19">
        <f>D80*50/B80</f>
        <v>1.6666666666666666E-2</v>
      </c>
    </row>
    <row r="81" spans="1:8" s="1" customFormat="1">
      <c r="A81" s="15">
        <f>A80+7</f>
        <v>43317</v>
      </c>
      <c r="B81" s="20">
        <f>C80+F80-G80</f>
        <v>49039.88306534601</v>
      </c>
      <c r="C81" s="17">
        <f>B81+(B81*0.04)</f>
        <v>51001.478387959847</v>
      </c>
      <c r="D81" s="17">
        <f>B81/3000</f>
        <v>16.34662768844867</v>
      </c>
      <c r="E81" s="28">
        <f>(C81-B81)/D81</f>
        <v>119.9999999999998</v>
      </c>
      <c r="F81" s="26"/>
      <c r="G81" s="33"/>
      <c r="H81" s="19">
        <f>D81*50/B81</f>
        <v>1.6666666666666666E-2</v>
      </c>
    </row>
    <row r="82" spans="1:8" s="1" customFormat="1" ht="13" thickBot="1">
      <c r="A82" s="15">
        <f>A81+7</f>
        <v>43324</v>
      </c>
      <c r="B82" s="20">
        <f>C81+F81-G81</f>
        <v>51001.478387959847</v>
      </c>
      <c r="C82" s="17">
        <f>B82+(B82*0.04)</f>
        <v>53041.53752347824</v>
      </c>
      <c r="D82" s="17">
        <f>B82/3000</f>
        <v>17.000492795986617</v>
      </c>
      <c r="E82" s="28">
        <f>(C82-B82)/D82</f>
        <v>119.99999999999996</v>
      </c>
      <c r="F82" s="26"/>
      <c r="G82" s="33"/>
      <c r="H82" s="19">
        <f>D82*50/B82</f>
        <v>1.6666666666666666E-2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53041.53752347824</v>
      </c>
      <c r="C84" s="17">
        <f>B84+(B84*0.04)</f>
        <v>55163.199024417372</v>
      </c>
      <c r="D84" s="17">
        <f>B84/3000</f>
        <v>17.68051250782608</v>
      </c>
      <c r="E84" s="28">
        <f>(C84-B84)/D84</f>
        <v>120.00000000000011</v>
      </c>
      <c r="F84" s="26"/>
      <c r="G84" s="33"/>
      <c r="H84" s="19">
        <f>D84*50/B84</f>
        <v>1.6666666666666666E-2</v>
      </c>
    </row>
    <row r="85" spans="1:8" s="1" customFormat="1">
      <c r="A85" s="15">
        <f>A84+7</f>
        <v>43338</v>
      </c>
      <c r="B85" s="20">
        <f>C84+F84-G84</f>
        <v>55163.199024417372</v>
      </c>
      <c r="C85" s="17">
        <f>B85+(B85*0.04)</f>
        <v>57369.726985394067</v>
      </c>
      <c r="D85" s="17">
        <f>B85/3000</f>
        <v>18.387733008139126</v>
      </c>
      <c r="E85" s="28">
        <f>(C85-B85)/D85</f>
        <v>119.99999999999999</v>
      </c>
      <c r="F85" s="26"/>
      <c r="G85" s="33"/>
      <c r="H85" s="19">
        <f>D85*50/B85</f>
        <v>1.6666666666666666E-2</v>
      </c>
    </row>
    <row r="86" spans="1:8" s="1" customFormat="1">
      <c r="A86" s="15">
        <f>A85+7</f>
        <v>43345</v>
      </c>
      <c r="B86" s="20">
        <f>C85+F85-G85</f>
        <v>57369.726985394067</v>
      </c>
      <c r="C86" s="17">
        <f>B86+(B86*0.04)</f>
        <v>59664.516064809832</v>
      </c>
      <c r="D86" s="17">
        <f>B86/3000</f>
        <v>19.123242328464688</v>
      </c>
      <c r="E86" s="28">
        <f>(C86-B86)/D86</f>
        <v>120.00000000000011</v>
      </c>
      <c r="F86" s="26"/>
      <c r="G86" s="33"/>
      <c r="H86" s="19">
        <f>D86*50/B86</f>
        <v>1.6666666666666666E-2</v>
      </c>
    </row>
    <row r="87" spans="1:8" s="1" customFormat="1" ht="13" thickBot="1">
      <c r="A87" s="15">
        <f>A86+7</f>
        <v>43352</v>
      </c>
      <c r="B87" s="20">
        <f>C86+F86-G86</f>
        <v>59664.516064809832</v>
      </c>
      <c r="C87" s="17">
        <f>B87+(B87*0.04)</f>
        <v>62051.096707402226</v>
      </c>
      <c r="D87" s="17">
        <f>B87/3000</f>
        <v>19.888172021603278</v>
      </c>
      <c r="E87" s="28">
        <f>(C87-B87)/D87</f>
        <v>120.00000000000007</v>
      </c>
      <c r="F87" s="26"/>
      <c r="G87" s="33"/>
      <c r="H87" s="19">
        <f>D87*50/B87</f>
        <v>1.6666666666666666E-2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62051.096707402226</v>
      </c>
      <c r="C89" s="17">
        <f>B89+(B89*0.04)</f>
        <v>64533.140575698315</v>
      </c>
      <c r="D89" s="17">
        <f>B89/3000</f>
        <v>20.683698902467409</v>
      </c>
      <c r="E89" s="28">
        <f>(C89-B89)/D89</f>
        <v>119.99999999999997</v>
      </c>
      <c r="F89" s="26"/>
      <c r="G89" s="33"/>
      <c r="H89" s="19">
        <f>D89*50/B89</f>
        <v>1.6666666666666666E-2</v>
      </c>
    </row>
    <row r="90" spans="1:8" s="1" customFormat="1">
      <c r="A90" s="15">
        <f>A89+7</f>
        <v>43366</v>
      </c>
      <c r="B90" s="20">
        <f>C89+F89-G89</f>
        <v>64533.140575698315</v>
      </c>
      <c r="C90" s="17">
        <f>B90+(B90*0.04)</f>
        <v>67114.466198726252</v>
      </c>
      <c r="D90" s="17">
        <f>B90/3000</f>
        <v>21.511046858566104</v>
      </c>
      <c r="E90" s="28">
        <f>(C90-B90)/D90</f>
        <v>120.0000000000002</v>
      </c>
      <c r="F90" s="26"/>
      <c r="G90" s="33"/>
      <c r="H90" s="19">
        <f>D90*50/B90</f>
        <v>1.6666666666666666E-2</v>
      </c>
    </row>
    <row r="91" spans="1:8" s="1" customFormat="1">
      <c r="A91" s="15">
        <f>A90+7</f>
        <v>43373</v>
      </c>
      <c r="B91" s="20">
        <f>C90+F90-G90</f>
        <v>67114.466198726252</v>
      </c>
      <c r="C91" s="17">
        <f>B91+(B91*0.04)</f>
        <v>69799.044846675301</v>
      </c>
      <c r="D91" s="17">
        <f>B91/3000</f>
        <v>22.371488732908752</v>
      </c>
      <c r="E91" s="28">
        <f>(C91-B91)/D91</f>
        <v>119.99999999999994</v>
      </c>
      <c r="F91" s="26"/>
      <c r="G91" s="33"/>
      <c r="H91" s="19">
        <f>D91*50/B91</f>
        <v>1.6666666666666666E-2</v>
      </c>
    </row>
    <row r="92" spans="1:8" s="1" customFormat="1" ht="13" thickBot="1">
      <c r="A92" s="15">
        <f>A91+7</f>
        <v>43380</v>
      </c>
      <c r="B92" s="20">
        <f>C91+F91-G91</f>
        <v>69799.044846675301</v>
      </c>
      <c r="C92" s="17">
        <f>B92+(B92*0.04)</f>
        <v>72591.006640542313</v>
      </c>
      <c r="D92" s="17">
        <f>B92/3000</f>
        <v>23.266348282225099</v>
      </c>
      <c r="E92" s="28">
        <f>(C92-B92)/D92</f>
        <v>120.00000000000003</v>
      </c>
      <c r="F92" s="26"/>
      <c r="G92" s="33"/>
      <c r="H92" s="19">
        <f>D92*50/B92</f>
        <v>1.6666666666666666E-2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72591.006640542313</v>
      </c>
      <c r="C94" s="17">
        <f>B94+(B94*0.04)</f>
        <v>75494.646906164009</v>
      </c>
      <c r="D94" s="17">
        <f>B94/3000</f>
        <v>24.197002213514104</v>
      </c>
      <c r="E94" s="28">
        <f>(C94-B94)/D94</f>
        <v>120.00000000000014</v>
      </c>
      <c r="F94" s="26"/>
      <c r="G94" s="33"/>
      <c r="H94" s="19">
        <f>D94*50/B94</f>
        <v>1.6666666666666666E-2</v>
      </c>
    </row>
    <row r="95" spans="1:8" s="1" customFormat="1">
      <c r="A95" s="15">
        <f>A94+7</f>
        <v>43394</v>
      </c>
      <c r="B95" s="20">
        <f>C94+F94-G94</f>
        <v>75494.646906164009</v>
      </c>
      <c r="C95" s="17">
        <f>B95+(B95*0.04)</f>
        <v>78514.432782410571</v>
      </c>
      <c r="D95" s="17">
        <f>B95/3000</f>
        <v>25.164882302054671</v>
      </c>
      <c r="E95" s="28">
        <f>(C95-B95)/D95</f>
        <v>120.00000000000006</v>
      </c>
      <c r="F95" s="26"/>
      <c r="G95" s="33"/>
      <c r="H95" s="19">
        <f>D95*50/B95</f>
        <v>1.6666666666666666E-2</v>
      </c>
    </row>
    <row r="96" spans="1:8" s="1" customFormat="1">
      <c r="A96" s="15">
        <f>A95+7</f>
        <v>43401</v>
      </c>
      <c r="B96" s="20">
        <f>C95+F95-G95</f>
        <v>78514.432782410571</v>
      </c>
      <c r="C96" s="17">
        <f>B96+(B96*0.04)</f>
        <v>81655.010093706995</v>
      </c>
      <c r="D96" s="17">
        <f>B96/3000</f>
        <v>26.171477594136856</v>
      </c>
      <c r="E96" s="28">
        <f>(C96-B96)/D96</f>
        <v>120.00000000000003</v>
      </c>
      <c r="F96" s="26"/>
      <c r="G96" s="33"/>
      <c r="H96" s="19">
        <f>D96*50/B96</f>
        <v>1.6666666666666666E-2</v>
      </c>
    </row>
    <row r="97" spans="1:8" s="1" customFormat="1" ht="13" thickBot="1">
      <c r="A97" s="15">
        <f>A96+7</f>
        <v>43408</v>
      </c>
      <c r="B97" s="20">
        <f>C96+F96-G96</f>
        <v>81655.010093706995</v>
      </c>
      <c r="C97" s="17">
        <f>B97+(B97*0.04)</f>
        <v>84921.210497455279</v>
      </c>
      <c r="D97" s="17">
        <f>B97/3000</f>
        <v>27.21833669790233</v>
      </c>
      <c r="E97" s="28">
        <f>(C97-B97)/D97</f>
        <v>120.00000000000016</v>
      </c>
      <c r="F97" s="26"/>
      <c r="G97" s="33"/>
      <c r="H97" s="19">
        <f>D97*50/B97</f>
        <v>1.6666666666666666E-2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84921.210497455279</v>
      </c>
      <c r="C99" s="17">
        <f>B99+(B99*0.04)</f>
        <v>88318.058917353483</v>
      </c>
      <c r="D99" s="17">
        <f>B99/3000</f>
        <v>28.307070165818427</v>
      </c>
      <c r="E99" s="28">
        <f>(C99-B99)/D99</f>
        <v>119.99999999999974</v>
      </c>
      <c r="F99" s="26"/>
      <c r="G99" s="33"/>
      <c r="H99" s="19">
        <f>D99*50/B99</f>
        <v>1.6666666666666666E-2</v>
      </c>
    </row>
    <row r="100" spans="1:8" s="1" customFormat="1">
      <c r="A100" s="15">
        <f>A99+7</f>
        <v>43422</v>
      </c>
      <c r="B100" s="20">
        <f>C99+F99-G99</f>
        <v>88318.058917353483</v>
      </c>
      <c r="C100" s="17">
        <f>B100+(B100*0.04)</f>
        <v>91850.781274047622</v>
      </c>
      <c r="D100" s="17">
        <f>B100/3000</f>
        <v>29.439352972451161</v>
      </c>
      <c r="E100" s="28">
        <f>(C100-B100)/D100</f>
        <v>120</v>
      </c>
      <c r="F100" s="26"/>
      <c r="G100" s="33"/>
      <c r="H100" s="19">
        <f>D100*50/B100</f>
        <v>1.6666666666666666E-2</v>
      </c>
    </row>
    <row r="101" spans="1:8" s="1" customFormat="1">
      <c r="A101" s="15">
        <f>A100+7</f>
        <v>43429</v>
      </c>
      <c r="B101" s="20">
        <f>C100+F100-G100</f>
        <v>91850.781274047622</v>
      </c>
      <c r="C101" s="17">
        <f>B101+(B101*0.04)</f>
        <v>95524.812525009533</v>
      </c>
      <c r="D101" s="17">
        <f>B101/3000</f>
        <v>30.616927091349208</v>
      </c>
      <c r="E101" s="28">
        <f>(C101-B101)/D101</f>
        <v>120.00000000000018</v>
      </c>
      <c r="F101" s="26"/>
      <c r="G101" s="33"/>
      <c r="H101" s="19">
        <f>D101*50/B101</f>
        <v>1.6666666666666666E-2</v>
      </c>
    </row>
    <row r="102" spans="1:8" s="1" customFormat="1" ht="13" thickBot="1">
      <c r="A102" s="15">
        <f>A101+7</f>
        <v>43436</v>
      </c>
      <c r="B102" s="20">
        <f>C101+F101-G101</f>
        <v>95524.812525009533</v>
      </c>
      <c r="C102" s="17">
        <f>B102+(B102*0.04)</f>
        <v>99345.805026009912</v>
      </c>
      <c r="D102" s="17">
        <f>B102/3000</f>
        <v>31.841604175003177</v>
      </c>
      <c r="E102" s="28">
        <f>(C102-B102)/D102</f>
        <v>119.99999999999993</v>
      </c>
      <c r="F102" s="26"/>
      <c r="G102" s="33"/>
      <c r="H102" s="19">
        <f>D102*50/B102</f>
        <v>1.6666666666666666E-2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99345.805026009912</v>
      </c>
      <c r="C104" s="17">
        <f>B104+(B104*0.04)</f>
        <v>103319.63722705031</v>
      </c>
      <c r="D104" s="17">
        <f>B104/3000</f>
        <v>33.115268342003304</v>
      </c>
      <c r="E104" s="28">
        <f>(C104-B104)/D104</f>
        <v>119.99999999999991</v>
      </c>
      <c r="F104" s="26"/>
      <c r="G104" s="33"/>
      <c r="H104" s="19">
        <f>D104*50/B104</f>
        <v>1.6666666666666666E-2</v>
      </c>
    </row>
    <row r="105" spans="1:8" s="1" customFormat="1">
      <c r="A105" s="15">
        <f>A104+7</f>
        <v>43450</v>
      </c>
      <c r="B105" s="20">
        <f>C104+F104-G104</f>
        <v>103319.63722705031</v>
      </c>
      <c r="C105" s="17">
        <f>B105+(B105*0.04)</f>
        <v>107452.42271613232</v>
      </c>
      <c r="D105" s="17">
        <f>B105/3000</f>
        <v>34.439879075683436</v>
      </c>
      <c r="E105" s="28">
        <f>(C105-B105)/D105</f>
        <v>120.00000000000011</v>
      </c>
      <c r="F105" s="26"/>
      <c r="G105" s="33"/>
      <c r="H105" s="19">
        <f>D105*50/B105</f>
        <v>1.6666666666666666E-2</v>
      </c>
    </row>
    <row r="106" spans="1:8" s="1" customFormat="1">
      <c r="A106" s="15">
        <f>A105+7</f>
        <v>43457</v>
      </c>
      <c r="B106" s="20">
        <f>C105+F105-G105</f>
        <v>107452.42271613232</v>
      </c>
      <c r="C106" s="17">
        <f>B106+(B106*0.04)</f>
        <v>111750.51962477762</v>
      </c>
      <c r="D106" s="17">
        <f>B106/3000</f>
        <v>35.817474238710773</v>
      </c>
      <c r="E106" s="28">
        <f>(C106-B106)/D106</f>
        <v>120.00000000000011</v>
      </c>
      <c r="F106" s="26"/>
      <c r="G106" s="33"/>
      <c r="H106" s="19">
        <f>D106*50/B106</f>
        <v>1.6666666666666666E-2</v>
      </c>
    </row>
    <row r="107" spans="1:8" s="1" customFormat="1" ht="13" thickBot="1">
      <c r="A107" s="15">
        <f>A106+7</f>
        <v>43464</v>
      </c>
      <c r="B107" s="20">
        <f>C106+F106-G106</f>
        <v>111750.51962477762</v>
      </c>
      <c r="C107" s="17">
        <f>B107+(B107*0.04)</f>
        <v>116220.54040976873</v>
      </c>
      <c r="D107" s="17">
        <f>B107/3000</f>
        <v>37.250173208259206</v>
      </c>
      <c r="E107" s="28">
        <f>(C107-B107)/D107</f>
        <v>120.00000000000013</v>
      </c>
      <c r="F107" s="26"/>
      <c r="G107" s="33"/>
      <c r="H107" s="19">
        <f>D107*50/B107</f>
        <v>1.6666666666666666E-2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116220.54040976873</v>
      </c>
      <c r="C109" s="17">
        <f>B109+(B109*0.04)</f>
        <v>120869.36202615948</v>
      </c>
      <c r="D109" s="17">
        <f>B109/3000</f>
        <v>38.740180136589579</v>
      </c>
      <c r="E109" s="28">
        <f>(C109-B109)/D109</f>
        <v>119.99999999999999</v>
      </c>
      <c r="F109" s="26"/>
      <c r="G109" s="33"/>
      <c r="H109" s="19">
        <f>D109*50/B109</f>
        <v>1.6666666666666666E-2</v>
      </c>
    </row>
    <row r="110" spans="1:8">
      <c r="A110" s="15">
        <f>A109+7</f>
        <v>43478</v>
      </c>
      <c r="B110" s="20">
        <f>C109+F109-G109</f>
        <v>120869.36202615948</v>
      </c>
      <c r="C110" s="17">
        <f>B110+(B110*0.04)</f>
        <v>125704.13650720585</v>
      </c>
      <c r="D110" s="17">
        <f>B110/3000</f>
        <v>40.28978734205316</v>
      </c>
      <c r="E110" s="28">
        <f>(C110-B110)/D110</f>
        <v>119.99999999999996</v>
      </c>
      <c r="F110" s="26"/>
      <c r="G110" s="33"/>
      <c r="H110" s="19">
        <f>D110*50/B110</f>
        <v>1.6666666666666666E-2</v>
      </c>
    </row>
    <row r="111" spans="1:8">
      <c r="A111" s="15">
        <f>A110+7</f>
        <v>43485</v>
      </c>
      <c r="B111" s="20">
        <f>C110+F110-G110</f>
        <v>125704.13650720585</v>
      </c>
      <c r="C111" s="17">
        <f>B111+(B111*0.04)</f>
        <v>130732.30196749409</v>
      </c>
      <c r="D111" s="17">
        <f>B111/3000</f>
        <v>41.901378835735287</v>
      </c>
      <c r="E111" s="28">
        <f>(C111-B111)/D111</f>
        <v>119.99999999999999</v>
      </c>
      <c r="F111" s="26"/>
      <c r="G111" s="33"/>
      <c r="H111" s="19">
        <f>D111*50/B111</f>
        <v>1.6666666666666666E-2</v>
      </c>
    </row>
    <row r="112" spans="1:8" ht="13" thickBot="1">
      <c r="A112" s="15">
        <f>A111+7</f>
        <v>43492</v>
      </c>
      <c r="B112" s="20">
        <f>C111+F111-G111</f>
        <v>130732.30196749409</v>
      </c>
      <c r="C112" s="17">
        <f>B112+(B112*0.04)</f>
        <v>135961.59404619384</v>
      </c>
      <c r="D112" s="17">
        <f>B112/3000</f>
        <v>43.577433989164696</v>
      </c>
      <c r="E112" s="28">
        <f>(C112-B112)/D112</f>
        <v>119.99999999999984</v>
      </c>
      <c r="F112" s="26"/>
      <c r="G112" s="33"/>
      <c r="H112" s="19">
        <f>D112*50/B112</f>
        <v>1.6666666666666666E-2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135961.59404619384</v>
      </c>
      <c r="C114" s="17">
        <f>B114+(B114*0.04)</f>
        <v>141400.0578080416</v>
      </c>
      <c r="D114" s="17">
        <f>B114/3000</f>
        <v>45.320531348731279</v>
      </c>
      <c r="E114" s="28">
        <f>(C114-B114)/D114</f>
        <v>120.00000000000009</v>
      </c>
      <c r="F114" s="26"/>
      <c r="G114" s="33"/>
      <c r="H114" s="19">
        <f>D114*50/B114</f>
        <v>1.6666666666666666E-2</v>
      </c>
    </row>
    <row r="115" spans="1:8">
      <c r="A115" s="15">
        <f>A114+7</f>
        <v>43506</v>
      </c>
      <c r="B115" s="20">
        <f>C114+F114-G114</f>
        <v>141400.0578080416</v>
      </c>
      <c r="C115" s="17">
        <f>B115+(B115*0.04)</f>
        <v>147056.06012036325</v>
      </c>
      <c r="D115" s="17">
        <f>B115/3000</f>
        <v>47.133352602680532</v>
      </c>
      <c r="E115" s="28">
        <f>(C115-B115)/D115</f>
        <v>119.99999999999976</v>
      </c>
      <c r="F115" s="26"/>
      <c r="G115" s="33"/>
      <c r="H115" s="19">
        <f>D115*50/B115</f>
        <v>1.6666666666666666E-2</v>
      </c>
    </row>
    <row r="116" spans="1:8">
      <c r="A116" s="15">
        <f>A115+7</f>
        <v>43513</v>
      </c>
      <c r="B116" s="20">
        <f>C115+F115-G115</f>
        <v>147056.06012036325</v>
      </c>
      <c r="C116" s="17">
        <f>B116+(B116*0.04)</f>
        <v>152938.30252517777</v>
      </c>
      <c r="D116" s="17">
        <f>B116/3000</f>
        <v>49.018686706787754</v>
      </c>
      <c r="E116" s="28">
        <f>(C116-B116)/D116</f>
        <v>119.99999999999976</v>
      </c>
      <c r="F116" s="26"/>
      <c r="G116" s="33"/>
      <c r="H116" s="19">
        <f>D116*50/B116</f>
        <v>1.666666666666667E-2</v>
      </c>
    </row>
    <row r="117" spans="1:8" ht="13" thickBot="1">
      <c r="A117" s="15">
        <f>A116+7</f>
        <v>43520</v>
      </c>
      <c r="B117" s="20">
        <f>C116+F116-G116</f>
        <v>152938.30252517777</v>
      </c>
      <c r="C117" s="17">
        <f>B117+(B117*0.04)</f>
        <v>159055.83462618489</v>
      </c>
      <c r="D117" s="17">
        <f>B117/3000</f>
        <v>50.979434175059261</v>
      </c>
      <c r="E117" s="28">
        <f>(C117-B117)/D117</f>
        <v>120.00000000000017</v>
      </c>
      <c r="F117" s="26"/>
      <c r="G117" s="33"/>
      <c r="H117" s="19">
        <f>D117*50/B117</f>
        <v>1.6666666666666666E-2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159055.83462618489</v>
      </c>
      <c r="C119" s="17">
        <f>B119+(B119*0.04)</f>
        <v>165418.0680112323</v>
      </c>
      <c r="D119" s="17">
        <f>B119/3000</f>
        <v>53.018611542061628</v>
      </c>
      <c r="E119" s="28">
        <f>(C119-B119)/D119</f>
        <v>120.00000000000027</v>
      </c>
      <c r="F119" s="26"/>
      <c r="G119" s="33"/>
      <c r="H119" s="19">
        <f>D119*50/B119</f>
        <v>1.6666666666666666E-2</v>
      </c>
    </row>
    <row r="120" spans="1:8">
      <c r="A120" s="15">
        <f>A119+7</f>
        <v>43534</v>
      </c>
      <c r="B120" s="20">
        <f>C119+F119-G119</f>
        <v>165418.0680112323</v>
      </c>
      <c r="C120" s="17">
        <f>B120+(B120*0.04)</f>
        <v>172034.7907316816</v>
      </c>
      <c r="D120" s="17">
        <f>B120/3000</f>
        <v>55.139356003744098</v>
      </c>
      <c r="E120" s="28">
        <f>(C120-B120)/D120</f>
        <v>120.00000000000007</v>
      </c>
      <c r="F120" s="26"/>
      <c r="G120" s="33"/>
      <c r="H120" s="19">
        <f>D120*50/B120</f>
        <v>1.6666666666666666E-2</v>
      </c>
    </row>
    <row r="121" spans="1:8">
      <c r="A121" s="15">
        <f>A120+7</f>
        <v>43541</v>
      </c>
      <c r="B121" s="20">
        <f>C120+F120-G120</f>
        <v>172034.7907316816</v>
      </c>
      <c r="C121" s="17">
        <f>B121+(B121*0.04)</f>
        <v>178916.18236094885</v>
      </c>
      <c r="D121" s="17">
        <f>B121/3000</f>
        <v>57.344930243893863</v>
      </c>
      <c r="E121" s="28">
        <f>(C121-B121)/D121</f>
        <v>119.99999999999979</v>
      </c>
      <c r="F121" s="26"/>
      <c r="G121" s="33"/>
      <c r="H121" s="19">
        <f>D121*50/B121</f>
        <v>1.6666666666666666E-2</v>
      </c>
    </row>
    <row r="122" spans="1:8" ht="13" thickBot="1">
      <c r="A122" s="15">
        <f>A121+7</f>
        <v>43548</v>
      </c>
      <c r="B122" s="20">
        <f>C121+F121-G121</f>
        <v>178916.18236094885</v>
      </c>
      <c r="C122" s="17">
        <f>B122+(B122*0.04)</f>
        <v>186072.8296553868</v>
      </c>
      <c r="D122" s="17">
        <f>B122/3000</f>
        <v>59.638727453649615</v>
      </c>
      <c r="E122" s="28">
        <f>(C122-B122)/D122</f>
        <v>119.99999999999993</v>
      </c>
      <c r="F122" s="26"/>
      <c r="G122" s="33"/>
      <c r="H122" s="19">
        <f>D122*50/B122</f>
        <v>1.6666666666666666E-2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186072.8296553868</v>
      </c>
      <c r="C124" s="17">
        <f>B124+(B124*0.04)</f>
        <v>193515.74284160227</v>
      </c>
      <c r="D124" s="17">
        <f>B124/3000</f>
        <v>62.024276551795602</v>
      </c>
      <c r="E124" s="28">
        <f>(C124-B124)/D124</f>
        <v>120.00000000000006</v>
      </c>
      <c r="F124" s="26"/>
      <c r="G124" s="33"/>
      <c r="H124" s="19">
        <f>D124*50/B124</f>
        <v>1.6666666666666666E-2</v>
      </c>
    </row>
    <row r="125" spans="1:8">
      <c r="A125" s="15">
        <f>A124+7</f>
        <v>43562</v>
      </c>
      <c r="B125" s="20">
        <f>C124+F124-G124</f>
        <v>193515.74284160227</v>
      </c>
      <c r="C125" s="17">
        <f>B125+(B125*0.04)</f>
        <v>201256.37255526637</v>
      </c>
      <c r="D125" s="17">
        <f>B125/3000</f>
        <v>64.505247613867425</v>
      </c>
      <c r="E125" s="28">
        <f>(C125-B125)/D125</f>
        <v>120.00000000000003</v>
      </c>
      <c r="F125" s="26"/>
      <c r="G125" s="33"/>
      <c r="H125" s="19">
        <f>D125*50/B125</f>
        <v>1.6666666666666666E-2</v>
      </c>
    </row>
    <row r="126" spans="1:8">
      <c r="A126" s="15">
        <f>A125+7</f>
        <v>43569</v>
      </c>
      <c r="B126" s="20">
        <f>C125+F125-G125</f>
        <v>201256.37255526637</v>
      </c>
      <c r="C126" s="17">
        <f>B126+(B126*0.04)</f>
        <v>209306.62745747704</v>
      </c>
      <c r="D126" s="17">
        <f>B126/3000</f>
        <v>67.085457518422118</v>
      </c>
      <c r="E126" s="28">
        <f>(C126-B126)/D126</f>
        <v>120.00000000000021</v>
      </c>
      <c r="F126" s="26"/>
      <c r="G126" s="33"/>
      <c r="H126" s="19">
        <f>D126*50/B126</f>
        <v>1.6666666666666666E-2</v>
      </c>
    </row>
    <row r="127" spans="1:8" ht="13" thickBot="1">
      <c r="A127" s="15">
        <f>A126+7</f>
        <v>43576</v>
      </c>
      <c r="B127" s="20">
        <f>C126+F126-G126</f>
        <v>209306.62745747704</v>
      </c>
      <c r="C127" s="17">
        <f>B127+(B127*0.04)</f>
        <v>217678.89255577611</v>
      </c>
      <c r="D127" s="17">
        <f>B127/3000</f>
        <v>69.768875819159007</v>
      </c>
      <c r="E127" s="28">
        <f>(C127-B127)/D127</f>
        <v>119.99999999999991</v>
      </c>
      <c r="F127" s="26"/>
      <c r="G127" s="33"/>
      <c r="H127" s="19">
        <f>D127*50/B127</f>
        <v>1.6666666666666663E-2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217678.89255577611</v>
      </c>
      <c r="C129" s="17">
        <f>B129+(B129*0.04)</f>
        <v>226386.04825800715</v>
      </c>
      <c r="D129" s="17">
        <f>B129/3000</f>
        <v>72.559630851925377</v>
      </c>
      <c r="E129" s="28">
        <f>(C129-B129)/D129</f>
        <v>119.99999999999999</v>
      </c>
      <c r="F129" s="26"/>
      <c r="G129" s="33"/>
      <c r="H129" s="19">
        <f>D129*50/B129</f>
        <v>1.6666666666666666E-2</v>
      </c>
    </row>
    <row r="130" spans="1:8">
      <c r="A130" s="15">
        <f>A129+7</f>
        <v>43590</v>
      </c>
      <c r="B130" s="20">
        <f>C129+F129-G129</f>
        <v>226386.04825800715</v>
      </c>
      <c r="C130" s="17">
        <f>B130+(B130*0.04)</f>
        <v>235441.49018832744</v>
      </c>
      <c r="D130" s="17">
        <f>B130/3000</f>
        <v>75.462016086002379</v>
      </c>
      <c r="E130" s="28">
        <f>(C130-B130)/D130</f>
        <v>120.00000000000004</v>
      </c>
      <c r="F130" s="26"/>
      <c r="G130" s="33"/>
      <c r="H130" s="19">
        <f>D130*50/B130</f>
        <v>1.6666666666666666E-2</v>
      </c>
    </row>
    <row r="131" spans="1:8">
      <c r="A131" s="15">
        <f>A130+7</f>
        <v>43597</v>
      </c>
      <c r="B131" s="20">
        <f>C130+F130-G130</f>
        <v>235441.49018832744</v>
      </c>
      <c r="C131" s="17">
        <f>B131+(B131*0.04)</f>
        <v>244859.14979586055</v>
      </c>
      <c r="D131" s="17">
        <f>B131/3000</f>
        <v>78.480496729442478</v>
      </c>
      <c r="E131" s="28">
        <f>(C131-B131)/D131</f>
        <v>120.00000000000009</v>
      </c>
      <c r="F131" s="26"/>
      <c r="G131" s="33"/>
      <c r="H131" s="19">
        <f>D131*50/B131</f>
        <v>1.6666666666666666E-2</v>
      </c>
    </row>
    <row r="132" spans="1:8" ht="13" thickBot="1">
      <c r="A132" s="15">
        <f>A131+7</f>
        <v>43604</v>
      </c>
      <c r="B132" s="20">
        <f>C131+F131-G131</f>
        <v>244859.14979586055</v>
      </c>
      <c r="C132" s="17">
        <f>B132+(B132*0.04)</f>
        <v>254653.51578769498</v>
      </c>
      <c r="D132" s="17">
        <f>B132/3000</f>
        <v>81.619716598620187</v>
      </c>
      <c r="E132" s="28">
        <f>(C132-B132)/D132</f>
        <v>120.00000000000016</v>
      </c>
      <c r="F132" s="26"/>
      <c r="G132" s="33"/>
      <c r="H132" s="19">
        <f>D132*50/B132</f>
        <v>1.6666666666666666E-2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254653.51578769498</v>
      </c>
      <c r="C134" s="17">
        <f>B134+(B134*0.04)</f>
        <v>264839.6564192028</v>
      </c>
      <c r="D134" s="17">
        <f>B134/3000</f>
        <v>84.884505262565</v>
      </c>
      <c r="E134" s="28">
        <f>(C134-B134)/D134</f>
        <v>120.00000000000024</v>
      </c>
      <c r="F134" s="26"/>
      <c r="G134" s="33"/>
      <c r="H134" s="19">
        <f>D134*50/B134</f>
        <v>1.6666666666666666E-2</v>
      </c>
    </row>
    <row r="135" spans="1:8">
      <c r="A135" s="15">
        <f>A134+7</f>
        <v>43618</v>
      </c>
      <c r="B135" s="20">
        <f>C134+F134-G134</f>
        <v>264839.6564192028</v>
      </c>
      <c r="C135" s="17">
        <f>B135+(B135*0.04)</f>
        <v>275433.24267597089</v>
      </c>
      <c r="D135" s="17">
        <f>B135/3000</f>
        <v>88.279885473067594</v>
      </c>
      <c r="E135" s="28">
        <f>(C135-B135)/D135</f>
        <v>119.99999999999974</v>
      </c>
      <c r="F135" s="26"/>
      <c r="G135" s="33"/>
      <c r="H135" s="19">
        <f>D135*50/B135</f>
        <v>1.6666666666666663E-2</v>
      </c>
    </row>
    <row r="136" spans="1:8">
      <c r="A136" s="15">
        <f>A135+7</f>
        <v>43625</v>
      </c>
      <c r="B136" s="20">
        <f>C135+F135-G135</f>
        <v>275433.24267597089</v>
      </c>
      <c r="C136" s="17">
        <f>B136+(B136*0.04)</f>
        <v>286450.57238300971</v>
      </c>
      <c r="D136" s="17">
        <f>B136/3000</f>
        <v>91.811080891990301</v>
      </c>
      <c r="E136" s="28">
        <f>(C136-B136)/D136</f>
        <v>119.99999999999984</v>
      </c>
      <c r="F136" s="26"/>
      <c r="G136" s="33"/>
      <c r="H136" s="19">
        <f>D136*50/B136</f>
        <v>1.6666666666666666E-2</v>
      </c>
    </row>
    <row r="137" spans="1:8">
      <c r="A137" s="15">
        <f>A136+7</f>
        <v>43632</v>
      </c>
      <c r="B137" s="20">
        <f>C136+F136-G136</f>
        <v>286450.57238300971</v>
      </c>
      <c r="C137" s="17">
        <f>B137+(B137*0.04)</f>
        <v>297908.59527833009</v>
      </c>
      <c r="D137" s="17">
        <f>B137/3000</f>
        <v>95.483524127669909</v>
      </c>
      <c r="E137" s="28">
        <f>(C137-B137)/D137</f>
        <v>119.99999999999987</v>
      </c>
      <c r="F137" s="26"/>
      <c r="G137" s="33"/>
      <c r="H137" s="19">
        <f>D137*50/B137</f>
        <v>1.666666666666667E-2</v>
      </c>
    </row>
    <row r="138" spans="1:8" ht="14.25" customHeight="1" thickBot="1">
      <c r="A138" s="15">
        <f>A137+7</f>
        <v>43639</v>
      </c>
      <c r="B138" s="20">
        <f>C137+F137-G137</f>
        <v>297908.59527833009</v>
      </c>
      <c r="C138" s="17">
        <f>B138+(B138*0.04)</f>
        <v>309824.93908946327</v>
      </c>
      <c r="D138" s="17">
        <f>B138/3000</f>
        <v>99.302865092776699</v>
      </c>
      <c r="E138" s="28">
        <f>(C138-B138)/D138</f>
        <v>119.99999999999974</v>
      </c>
      <c r="F138" s="26"/>
      <c r="G138" s="33"/>
      <c r="H138" s="19">
        <f>D138*50/B138</f>
        <v>1.6666666666666666E-2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E138" sqref="E33:E138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3" t="s">
        <v>49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5">
        <v>1</v>
      </c>
      <c r="B4" s="15">
        <v>42883</v>
      </c>
      <c r="C4" s="20">
        <v>1000</v>
      </c>
      <c r="D4" s="17">
        <f>C4+(C4*0.04)</f>
        <v>1040</v>
      </c>
      <c r="E4" s="17">
        <f>C4/3000</f>
        <v>0.33333333333333331</v>
      </c>
      <c r="F4" s="84">
        <f>(D4-C4)/E4</f>
        <v>120</v>
      </c>
      <c r="G4" s="26"/>
      <c r="H4" s="18"/>
      <c r="I4" s="19">
        <f>E4*50/C4</f>
        <v>1.6666666666666663E-2</v>
      </c>
      <c r="J4" s="87">
        <f>(D4-C4)/C4</f>
        <v>0.04</v>
      </c>
    </row>
    <row r="5" spans="1:10">
      <c r="A5" s="96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C5/3000</f>
        <v>0.34666666666666668</v>
      </c>
      <c r="F5" s="84">
        <f>(D5-C5)/E5</f>
        <v>119.99999999999973</v>
      </c>
      <c r="G5" s="18"/>
      <c r="H5" s="18"/>
      <c r="I5" s="19">
        <f>E5*50/C5</f>
        <v>1.666666666666667E-2</v>
      </c>
      <c r="J5" s="87">
        <f>(D5-$C4)/$C4</f>
        <v>8.1599999999999909E-2</v>
      </c>
    </row>
    <row r="6" spans="1:10">
      <c r="A6" s="96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C6/3000</f>
        <v>0.36053333333333332</v>
      </c>
      <c r="F6" s="84">
        <f>(D6-C6)/E6</f>
        <v>119.99999999999972</v>
      </c>
      <c r="G6" s="18"/>
      <c r="H6" s="18"/>
      <c r="I6" s="19">
        <f>E6*50/C6</f>
        <v>1.666666666666667E-2</v>
      </c>
      <c r="J6" s="87">
        <f>(D6-$C4)/$C4</f>
        <v>0.12486399999999981</v>
      </c>
    </row>
    <row r="7" spans="1:10" ht="13" thickBot="1">
      <c r="A7" s="97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C7/3000</f>
        <v>0.3749546666666666</v>
      </c>
      <c r="F7" s="84">
        <f>(D7-C7)/E7</f>
        <v>120.00000000000027</v>
      </c>
      <c r="G7" s="26"/>
      <c r="H7" s="18"/>
      <c r="I7" s="19">
        <f>E7*50/C7</f>
        <v>1.6666666666666666E-2</v>
      </c>
      <c r="J7" s="87">
        <f>(D7-$C4)/$C4</f>
        <v>0.16985855999999991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5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C9/3000</f>
        <v>0.38995285333333329</v>
      </c>
      <c r="F9" s="28">
        <f>(D9-C9)/E9</f>
        <v>120.00000000000003</v>
      </c>
      <c r="G9" s="26"/>
      <c r="H9" s="18"/>
      <c r="I9" s="19">
        <f>E9*50/C9</f>
        <v>1.6666666666666666E-2</v>
      </c>
      <c r="J9" s="87">
        <f>(D9-$C4)/$C4</f>
        <v>0.2166529023999999</v>
      </c>
    </row>
    <row r="10" spans="1:10" s="1" customFormat="1">
      <c r="A10" s="96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C10/3000</f>
        <v>0.40555096746666663</v>
      </c>
      <c r="F10" s="28">
        <f>(D10-C10)/E10</f>
        <v>120</v>
      </c>
      <c r="G10" s="18"/>
      <c r="H10" s="18"/>
      <c r="I10" s="19">
        <f>E10*50/C10</f>
        <v>1.6666666666666666E-2</v>
      </c>
      <c r="J10" s="87">
        <f>(D10-$C4)/$C4</f>
        <v>0.26531901849599993</v>
      </c>
    </row>
    <row r="11" spans="1:10" s="1" customFormat="1">
      <c r="A11" s="96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C11/3000</f>
        <v>0.42177300616533331</v>
      </c>
      <c r="F11" s="28">
        <f>(D11-C11)/E11</f>
        <v>120.0000000000001</v>
      </c>
      <c r="G11" s="18"/>
      <c r="H11" s="18"/>
      <c r="I11" s="19">
        <f>E11*50/C11</f>
        <v>1.6666666666666666E-2</v>
      </c>
      <c r="J11" s="87">
        <f>(D11-$C4)/$C4</f>
        <v>0.31593177923583993</v>
      </c>
    </row>
    <row r="12" spans="1:10" s="1" customFormat="1" ht="13" thickBot="1">
      <c r="A12" s="97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C12/3000</f>
        <v>0.43864392641194666</v>
      </c>
      <c r="F12" s="28">
        <f>(D12-C12)/E12</f>
        <v>120.0000000000002</v>
      </c>
      <c r="G12" s="26"/>
      <c r="H12" s="18"/>
      <c r="I12" s="19">
        <f>E12*50/C12</f>
        <v>1.666666666666667E-2</v>
      </c>
      <c r="J12" s="87">
        <f>(D12-$C4)/$C4</f>
        <v>0.3685690504052736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5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C14/3000</f>
        <v>0.45618968346842453</v>
      </c>
      <c r="F14" s="28">
        <f>(D14-C14)/E14</f>
        <v>119.99999999999994</v>
      </c>
      <c r="G14" s="26"/>
      <c r="H14" s="18"/>
      <c r="I14" s="19">
        <f>E14*50/C14</f>
        <v>1.6666666666666666E-2</v>
      </c>
      <c r="J14" s="87">
        <f>(D14-$C4)/$C4</f>
        <v>0.42331181242148452</v>
      </c>
    </row>
    <row r="15" spans="1:10" s="1" customFormat="1">
      <c r="A15" s="96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C15/3000</f>
        <v>0.47443727080716153</v>
      </c>
      <c r="F15" s="28">
        <f>(D15-C15)/E15</f>
        <v>120.00000000000007</v>
      </c>
      <c r="G15" s="18"/>
      <c r="H15" s="18"/>
      <c r="I15" s="19">
        <f>E15*50/C15</f>
        <v>1.6666666666666666E-2</v>
      </c>
      <c r="J15" s="87">
        <f>(D15-$C4)/$C4</f>
        <v>0.48024428491834398</v>
      </c>
    </row>
    <row r="16" spans="1:10" s="1" customFormat="1">
      <c r="A16" s="96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C16/3000</f>
        <v>0.49341476163944797</v>
      </c>
      <c r="F16" s="28">
        <f>(D16-C16)/E16</f>
        <v>119.99999999999986</v>
      </c>
      <c r="G16" s="18"/>
      <c r="H16" s="18"/>
      <c r="I16" s="19">
        <f>E16*50/C16</f>
        <v>1.6666666666666666E-2</v>
      </c>
      <c r="J16" s="87">
        <f>(D16-$C4)/$C4</f>
        <v>0.5394540563150777</v>
      </c>
    </row>
    <row r="17" spans="1:10" s="1" customFormat="1" ht="13" thickBot="1">
      <c r="A17" s="97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C17/3000</f>
        <v>0.51315135210502594</v>
      </c>
      <c r="F17" s="28">
        <f>(D17-C17)/E17</f>
        <v>119.99999999999993</v>
      </c>
      <c r="G17" s="26"/>
      <c r="H17" s="18"/>
      <c r="I17" s="19">
        <f>E17*50/C17</f>
        <v>1.666666666666667E-2</v>
      </c>
      <c r="J17" s="87">
        <f>(D17-$C4)/$C4</f>
        <v>0.60103221856768074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5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C19/3000</f>
        <v>0.53367740618922688</v>
      </c>
      <c r="F19" s="28">
        <f>(D19-C19)/E19</f>
        <v>119.99999999999984</v>
      </c>
      <c r="G19" s="26"/>
      <c r="H19" s="18"/>
      <c r="I19" s="19">
        <f>E19*50/C19</f>
        <v>1.6666666666666666E-2</v>
      </c>
      <c r="J19" s="87">
        <f>(D19-$C4)/$C4</f>
        <v>0.66507350731038783</v>
      </c>
    </row>
    <row r="20" spans="1:10" s="1" customFormat="1">
      <c r="A20" s="96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C20/3000</f>
        <v>0.55502450243679591</v>
      </c>
      <c r="F20" s="28">
        <f>(D20-C20)/E20</f>
        <v>119.99999999999997</v>
      </c>
      <c r="G20" s="18"/>
      <c r="H20" s="18"/>
      <c r="I20" s="19">
        <f>E20*50/C20</f>
        <v>1.6666666666666666E-2</v>
      </c>
      <c r="J20" s="87">
        <f>(D20-$C4)/$C4</f>
        <v>0.73167644760280337</v>
      </c>
    </row>
    <row r="21" spans="1:10" s="1" customFormat="1">
      <c r="A21" s="96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C21/3000</f>
        <v>0.57722548253426775</v>
      </c>
      <c r="F21" s="28">
        <f>(D21-C21)/E21</f>
        <v>119.99999999999996</v>
      </c>
      <c r="G21" s="18"/>
      <c r="H21" s="18"/>
      <c r="I21" s="19">
        <f>E21*50/C21</f>
        <v>1.6666666666666666E-2</v>
      </c>
      <c r="J21" s="87">
        <f>(D21-$C4)/$C4</f>
        <v>0.80094350550691551</v>
      </c>
    </row>
    <row r="22" spans="1:10" s="1" customFormat="1" ht="13" thickBot="1">
      <c r="A22" s="97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C22/3000</f>
        <v>0.6003145018356385</v>
      </c>
      <c r="F22" s="28">
        <f>(D22-C22)/E22</f>
        <v>120.00000000000004</v>
      </c>
      <c r="G22" s="26"/>
      <c r="H22" s="18"/>
      <c r="I22" s="19">
        <f>E22*50/C22</f>
        <v>1.6666666666666666E-2</v>
      </c>
      <c r="J22" s="87">
        <f>(D22-$C4)/$C4</f>
        <v>0.87298124572719216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5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C24/3000</f>
        <v>0.62432708190906405</v>
      </c>
      <c r="F24" s="28">
        <f>(D24-C24)/E24</f>
        <v>119.99999999999999</v>
      </c>
      <c r="G24" s="26"/>
      <c r="H24" s="18"/>
      <c r="I24" s="19">
        <f>E24*50/C24</f>
        <v>1.6666666666666666E-2</v>
      </c>
      <c r="J24" s="87">
        <f>(D24-$C4)/$C4</f>
        <v>0.94790049555627975</v>
      </c>
    </row>
    <row r="25" spans="1:10" s="1" customFormat="1">
      <c r="A25" s="96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C25/3000</f>
        <v>0.64930016518542655</v>
      </c>
      <c r="F25" s="28">
        <f>(D25-C25)/E25</f>
        <v>120.00000000000003</v>
      </c>
      <c r="G25" s="18"/>
      <c r="H25" s="18"/>
      <c r="I25" s="19">
        <f>E25*50/C25</f>
        <v>1.6666666666666666E-2</v>
      </c>
      <c r="J25" s="87">
        <f>(D25-$C4)/$C4</f>
        <v>1.025816515378531</v>
      </c>
    </row>
    <row r="26" spans="1:10" s="1" customFormat="1">
      <c r="A26" s="96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C26/3000</f>
        <v>0.67527217179284371</v>
      </c>
      <c r="F26" s="28">
        <f>(D26-C26)/E26</f>
        <v>120.00000000000018</v>
      </c>
      <c r="G26" s="18"/>
      <c r="H26" s="18"/>
      <c r="I26" s="19">
        <f>E26*50/C26</f>
        <v>1.666666666666667E-2</v>
      </c>
      <c r="J26" s="87">
        <f>(D26-$C4)/$C4</f>
        <v>1.1068491759936723</v>
      </c>
    </row>
    <row r="27" spans="1:10" s="1" customFormat="1" ht="13" thickBot="1">
      <c r="A27" s="97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C27/3000</f>
        <v>0.70228305866455742</v>
      </c>
      <c r="F27" s="28">
        <f>(D27-C27)/E27</f>
        <v>119.9999999999999</v>
      </c>
      <c r="G27" s="26"/>
      <c r="H27" s="18"/>
      <c r="I27" s="19">
        <f>E27*50/C27</f>
        <v>1.6666666666666666E-2</v>
      </c>
      <c r="J27" s="87">
        <f>(D27-$C4)/$C4</f>
        <v>1.1911231430334193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5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C29/3000</f>
        <v>0.73037438101113972</v>
      </c>
      <c r="F29" s="28">
        <f>(D29-C29)/E29</f>
        <v>119.99999999999987</v>
      </c>
      <c r="G29" s="26"/>
      <c r="H29" s="18"/>
      <c r="I29" s="19">
        <f>E29*50/C29</f>
        <v>1.6666666666666666E-2</v>
      </c>
      <c r="J29" s="87">
        <f>(D29-$C4)/$C4</f>
        <v>1.2787680687547558</v>
      </c>
    </row>
    <row r="30" spans="1:10" s="1" customFormat="1">
      <c r="A30" s="96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C30/3000</f>
        <v>0.7595893562515853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>
        <f>(D30-$C4)/$C4</f>
        <v>1.369918791504946</v>
      </c>
    </row>
    <row r="31" spans="1:10" s="1" customFormat="1">
      <c r="A31" s="96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C31/3000</f>
        <v>0.78997293050164874</v>
      </c>
      <c r="F31" s="28">
        <f>(D31-C31)/E31</f>
        <v>120.00000000000016</v>
      </c>
      <c r="G31" s="18"/>
      <c r="H31" s="18"/>
      <c r="I31" s="19">
        <f>E31*50/C31</f>
        <v>1.6666666666666666E-2</v>
      </c>
      <c r="J31" s="87">
        <f>(D31-$C4)/$C4</f>
        <v>1.464715543165144</v>
      </c>
    </row>
    <row r="32" spans="1:10" s="1" customFormat="1" ht="13" thickBot="1">
      <c r="A32" s="97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C32/3000</f>
        <v>0.82157184772171465</v>
      </c>
      <c r="F32" s="28">
        <f>(D32-C32)/E32</f>
        <v>119.99999999999987</v>
      </c>
      <c r="G32" s="26"/>
      <c r="H32" s="18"/>
      <c r="I32" s="19">
        <f>E32*50/C32</f>
        <v>1.6666666666666666E-2</v>
      </c>
      <c r="J32" s="87">
        <f>(D32-$C4)/$C4</f>
        <v>1.5633041648917496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5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C34/3000</f>
        <v>0.8544347216305832</v>
      </c>
      <c r="F34" s="28">
        <f>(D34-C34)/E34</f>
        <v>119.99999999999987</v>
      </c>
      <c r="G34" s="26"/>
      <c r="H34" s="18"/>
      <c r="I34" s="19">
        <f>E34*50/C34</f>
        <v>1.6666666666666666E-2</v>
      </c>
      <c r="J34" s="87">
        <f>(D34-$C4)/$C4</f>
        <v>1.6658363314874196</v>
      </c>
    </row>
    <row r="35" spans="1:10" s="1" customFormat="1">
      <c r="A35" s="96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C35/3000</f>
        <v>0.88861211049580657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>
        <f>(D35-$C4)/$C4</f>
        <v>1.7724697847469164</v>
      </c>
    </row>
    <row r="36" spans="1:10" s="1" customFormat="1">
      <c r="A36" s="96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C36/3000</f>
        <v>0.92415659491563884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>
        <f>(D36-$C4)/$C4</f>
        <v>1.8833685761367933</v>
      </c>
    </row>
    <row r="37" spans="1:10" s="1" customFormat="1" ht="13" thickBot="1">
      <c r="A37" s="97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C37/3000</f>
        <v>0.96112285871226444</v>
      </c>
      <c r="F37" s="28">
        <f>(D37-C37)/E37</f>
        <v>120.00000000000017</v>
      </c>
      <c r="G37" s="26"/>
      <c r="H37" s="18"/>
      <c r="I37" s="19">
        <f>E37*50/C37</f>
        <v>1.6666666666666666E-2</v>
      </c>
      <c r="J37" s="87">
        <f>(D37-$C4)/$C4</f>
        <v>1.9987033191822652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5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C39/3000</f>
        <v>0.99956777306075506</v>
      </c>
      <c r="F39" s="28">
        <f>(D39-C39)/E39</f>
        <v>120.00000000000004</v>
      </c>
      <c r="G39" s="26"/>
      <c r="H39" s="18"/>
      <c r="I39" s="19">
        <f>E39*50/C39</f>
        <v>1.6666666666666666E-2</v>
      </c>
      <c r="J39" s="87">
        <f>(D39-$C4)/$C4</f>
        <v>2.1186514519495558</v>
      </c>
    </row>
    <row r="40" spans="1:10" s="1" customFormat="1">
      <c r="A40" s="96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C40/3000</f>
        <v>1.0395504839831853</v>
      </c>
      <c r="F40" s="28">
        <f>(D40-C40)/E40</f>
        <v>119.99999999999984</v>
      </c>
      <c r="G40" s="18"/>
      <c r="H40" s="18"/>
      <c r="I40" s="19">
        <f>E40*50/C40</f>
        <v>1.6666666666666666E-2</v>
      </c>
      <c r="J40" s="87">
        <f>(D40-$C4)/$C4</f>
        <v>2.2433975100275378</v>
      </c>
    </row>
    <row r="41" spans="1:10" s="1" customFormat="1">
      <c r="A41" s="96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C41/3000</f>
        <v>1.0811325033425125</v>
      </c>
      <c r="F41" s="28">
        <f>(D41-C41)/E41</f>
        <v>119.99999999999989</v>
      </c>
      <c r="G41" s="18"/>
      <c r="H41" s="18"/>
      <c r="I41" s="19">
        <f>E41*50/C41</f>
        <v>1.6666666666666663E-2</v>
      </c>
      <c r="J41" s="87">
        <f>(D41-$C4)/$C4</f>
        <v>2.3731334104286392</v>
      </c>
    </row>
    <row r="42" spans="1:10" s="1" customFormat="1" ht="13" thickBot="1">
      <c r="A42" s="97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C42/3000</f>
        <v>1.1243778034762131</v>
      </c>
      <c r="F42" s="28">
        <f>(D42-C42)/E42</f>
        <v>119.99999999999989</v>
      </c>
      <c r="G42" s="26"/>
      <c r="H42" s="18"/>
      <c r="I42" s="19">
        <f>E42*50/C42</f>
        <v>1.6666666666666666E-2</v>
      </c>
      <c r="J42" s="87">
        <f>(D42-$C4)/$C4</f>
        <v>2.5080587468457849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5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C44/3000</f>
        <v>1.1693529156152616</v>
      </c>
      <c r="F44" s="28">
        <f>(D44-C44)/E44</f>
        <v>119.99999999999982</v>
      </c>
      <c r="G44" s="26"/>
      <c r="H44" s="52"/>
      <c r="I44" s="19">
        <f>E44*50/C44</f>
        <v>1.6666666666666666E-2</v>
      </c>
      <c r="J44" s="87">
        <f>(D44-$C4)/$C4</f>
        <v>2.648381096719616</v>
      </c>
    </row>
    <row r="45" spans="1:10" s="1" customFormat="1">
      <c r="A45" s="96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C45/3000</f>
        <v>1.2161270322398721</v>
      </c>
      <c r="F45" s="28">
        <f>(D45-C45)/E45</f>
        <v>120.00000000000006</v>
      </c>
      <c r="G45" s="26"/>
      <c r="H45" s="33"/>
      <c r="I45" s="19">
        <f>E45*50/C45</f>
        <v>1.666666666666667E-2</v>
      </c>
      <c r="J45" s="87">
        <f>(D45-$C4)/$C4</f>
        <v>2.7943163405884008</v>
      </c>
    </row>
    <row r="46" spans="1:10" s="1" customFormat="1">
      <c r="A46" s="96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C46/3000</f>
        <v>1.2647721135294669</v>
      </c>
      <c r="F46" s="28">
        <f>(D46-C46)/E46</f>
        <v>119.9999999999999</v>
      </c>
      <c r="G46" s="26"/>
      <c r="H46" s="33"/>
      <c r="I46" s="19">
        <f>E46*50/C46</f>
        <v>1.6666666666666666E-2</v>
      </c>
      <c r="J46" s="87">
        <f>(D46-$C4)/$C4</f>
        <v>2.9460889942119364</v>
      </c>
    </row>
    <row r="47" spans="1:10" s="1" customFormat="1" ht="13" thickBot="1">
      <c r="A47" s="97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C47/3000</f>
        <v>1.3153629980706456</v>
      </c>
      <c r="F47" s="28">
        <f>(D47-C47)/E47</f>
        <v>119.99999999999999</v>
      </c>
      <c r="G47" s="26"/>
      <c r="H47" s="33"/>
      <c r="I47" s="19">
        <f>E47*50/C47</f>
        <v>1.6666666666666666E-2</v>
      </c>
      <c r="J47" s="87">
        <f>(D47-$C4)/$C4</f>
        <v>3.1039325539804139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5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C49/3000</f>
        <v>1.3679775179934714</v>
      </c>
      <c r="F49" s="28">
        <f>(D49-C49)/E49</f>
        <v>120.00000000000007</v>
      </c>
      <c r="G49" s="26"/>
      <c r="H49" s="33"/>
      <c r="I49" s="19">
        <f>E49*50/C49</f>
        <v>1.6666666666666666E-2</v>
      </c>
      <c r="J49" s="87">
        <f>(D49-$C4)/$C4</f>
        <v>3.2680898561396305</v>
      </c>
    </row>
    <row r="50" spans="1:10" s="1" customFormat="1">
      <c r="A50" s="96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C50/3000</f>
        <v>1.4226966187132102</v>
      </c>
      <c r="F50" s="28">
        <f>(D50-C50)/E50</f>
        <v>120.00000000000016</v>
      </c>
      <c r="G50" s="26"/>
      <c r="H50" s="33"/>
      <c r="I50" s="19">
        <f>E50*50/C50</f>
        <v>1.6666666666666663E-2</v>
      </c>
      <c r="J50" s="87">
        <f>(D50-$C4)/$C4</f>
        <v>3.4388134503852159</v>
      </c>
    </row>
    <row r="51" spans="1:10" s="1" customFormat="1">
      <c r="A51" s="96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C51/3000</f>
        <v>1.4796044834617388</v>
      </c>
      <c r="F51" s="28">
        <f>(D51-C51)/E51</f>
        <v>119.99999999999994</v>
      </c>
      <c r="G51" s="26"/>
      <c r="H51" s="33"/>
      <c r="I51" s="19">
        <f>E51*50/C51</f>
        <v>1.6666666666666666E-2</v>
      </c>
      <c r="J51" s="87">
        <f>(D51-$C4)/$C4</f>
        <v>3.6163659884006245</v>
      </c>
    </row>
    <row r="52" spans="1:10" s="1" customFormat="1" ht="13" thickBot="1">
      <c r="A52" s="97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C52/3000</f>
        <v>1.5387886628002083</v>
      </c>
      <c r="F52" s="28">
        <f>(D52-C52)/E52</f>
        <v>119.99999999999979</v>
      </c>
      <c r="G52" s="26"/>
      <c r="H52" s="33"/>
      <c r="I52" s="19">
        <f>E52*50/C52</f>
        <v>1.666666666666667E-2</v>
      </c>
      <c r="J52" s="87">
        <f>(D52-$C4)/$C4</f>
        <v>3.8010206279366492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5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C54/3000</f>
        <v>1.6003402093122165</v>
      </c>
      <c r="F54" s="28">
        <f>(D54-C54)/E54</f>
        <v>119.9999999999999</v>
      </c>
      <c r="G54" s="26"/>
      <c r="H54" s="33"/>
      <c r="I54" s="19">
        <f>E54*50/C54</f>
        <v>1.6666666666666666E-2</v>
      </c>
      <c r="J54" s="87">
        <f>(D54-$C4)/$C4</f>
        <v>3.9930614530541151</v>
      </c>
    </row>
    <row r="55" spans="1:10" s="1" customFormat="1">
      <c r="A55" s="96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C55/3000</f>
        <v>1.664353817684705</v>
      </c>
      <c r="F55" s="28">
        <f>(D55-C55)/E55</f>
        <v>119.99999999999989</v>
      </c>
      <c r="G55" s="26"/>
      <c r="H55" s="33"/>
      <c r="I55" s="19">
        <f>E55*50/C55</f>
        <v>1.6666666666666666E-2</v>
      </c>
      <c r="J55" s="87">
        <f>(D55-$C4)/$C4</f>
        <v>4.1927839111762797</v>
      </c>
    </row>
    <row r="56" spans="1:10" s="1" customFormat="1">
      <c r="A56" s="96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C56/3000</f>
        <v>1.7309279703920932</v>
      </c>
      <c r="F56" s="28">
        <f>(D56-C56)/E56</f>
        <v>119.99999999999989</v>
      </c>
      <c r="G56" s="26"/>
      <c r="H56" s="33"/>
      <c r="I56" s="19">
        <f>E56*50/C56</f>
        <v>1.6666666666666666E-2</v>
      </c>
      <c r="J56" s="87">
        <f>(D56-$C4)/$C4</f>
        <v>4.4004952676233309</v>
      </c>
    </row>
    <row r="57" spans="1:10" s="1" customFormat="1" ht="13" thickBot="1">
      <c r="A57" s="97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C57/3000</f>
        <v>1.800165089207777</v>
      </c>
      <c r="F57" s="28">
        <f>(D57-C57)/E57</f>
        <v>120.00000000000024</v>
      </c>
      <c r="G57" s="26"/>
      <c r="H57" s="33"/>
      <c r="I57" s="19">
        <f>E57*50/C57</f>
        <v>1.666666666666667E-2</v>
      </c>
      <c r="J57" s="87">
        <f>(D57-$C4)/$C4</f>
        <v>4.6165150783282645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5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C59/3000</f>
        <v>1.8721716927760881</v>
      </c>
      <c r="F59" s="28">
        <f>(D59-C59)/E59</f>
        <v>119.99999999999984</v>
      </c>
      <c r="G59" s="26"/>
      <c r="H59" s="33"/>
      <c r="I59" s="19">
        <f>E59*50/C59</f>
        <v>1.6666666666666666E-2</v>
      </c>
      <c r="J59" s="87">
        <f>(D59-$C4)/$C4</f>
        <v>4.8411756814613947</v>
      </c>
    </row>
    <row r="60" spans="1:10" s="1" customFormat="1">
      <c r="A60" s="96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C60/3000</f>
        <v>1.9470585604871316</v>
      </c>
      <c r="F60" s="28">
        <f>(D60-C60)/E60</f>
        <v>119.99999999999993</v>
      </c>
      <c r="G60" s="26"/>
      <c r="H60" s="33"/>
      <c r="I60" s="19">
        <f>E60*50/C60</f>
        <v>1.6666666666666666E-2</v>
      </c>
      <c r="J60" s="87">
        <f>(D60-$C4)/$C4</f>
        <v>5.0748227087198501</v>
      </c>
    </row>
    <row r="61" spans="1:10" s="1" customFormat="1">
      <c r="A61" s="96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C61/3000</f>
        <v>2.0249409029066165</v>
      </c>
      <c r="F61" s="28">
        <f>(D61-C61)/E61</f>
        <v>120.00000000000007</v>
      </c>
      <c r="G61" s="26"/>
      <c r="H61" s="33"/>
      <c r="I61" s="19">
        <f>E61*50/C61</f>
        <v>1.6666666666666666E-2</v>
      </c>
      <c r="J61" s="87">
        <f>(D61-$C4)/$C4</f>
        <v>5.3178156170686446</v>
      </c>
    </row>
    <row r="62" spans="1:10" s="1" customFormat="1" ht="13" thickBot="1">
      <c r="A62" s="97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C62/3000</f>
        <v>2.1059385390228815</v>
      </c>
      <c r="F62" s="28">
        <f>(D62-C62)/E62</f>
        <v>119.99999999999993</v>
      </c>
      <c r="G62" s="26"/>
      <c r="H62" s="33"/>
      <c r="I62" s="19">
        <f>E62*50/C62</f>
        <v>1.6666666666666666E-2</v>
      </c>
      <c r="J62" s="87">
        <f>(D62-$C4)/$C4</f>
        <v>5.5705282417513899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5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C64/3000</f>
        <v>2.1901760805837966</v>
      </c>
      <c r="F64" s="28">
        <f>(D64-C64)/E64</f>
        <v>120</v>
      </c>
      <c r="G64" s="26"/>
      <c r="H64" s="33"/>
      <c r="I64" s="19">
        <f>E64*50/C64</f>
        <v>1.6666666666666666E-2</v>
      </c>
      <c r="J64" s="87">
        <f>(D64-$C4)/$C4</f>
        <v>5.8333493714214457</v>
      </c>
    </row>
    <row r="65" spans="1:10" s="1" customFormat="1">
      <c r="A65" s="96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C65/3000</f>
        <v>2.2777831238071484</v>
      </c>
      <c r="F65" s="28">
        <f>(D65-C65)/E65</f>
        <v>120</v>
      </c>
      <c r="G65" s="26"/>
      <c r="H65" s="33"/>
      <c r="I65" s="19">
        <f>E65*50/C65</f>
        <v>1.6666666666666666E-2</v>
      </c>
      <c r="J65" s="87">
        <f>(D65-$C4)/$C4</f>
        <v>6.1066833462783032</v>
      </c>
    </row>
    <row r="66" spans="1:10" s="1" customFormat="1">
      <c r="A66" s="96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C66/3000</f>
        <v>2.3688944487594346</v>
      </c>
      <c r="F66" s="28">
        <f>(D66-C66)/E66</f>
        <v>120.00000000000003</v>
      </c>
      <c r="G66" s="26"/>
      <c r="H66" s="33"/>
      <c r="I66" s="19">
        <f>E66*50/C66</f>
        <v>1.666666666666667E-2</v>
      </c>
      <c r="J66" s="87">
        <f>(D66-$C4)/$C4</f>
        <v>6.3909506801294356</v>
      </c>
    </row>
    <row r="67" spans="1:10" s="1" customFormat="1" ht="13" thickBot="1">
      <c r="A67" s="97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C67/3000</f>
        <v>2.4636502267098117</v>
      </c>
      <c r="F67" s="28">
        <f>(D67-C67)/E67</f>
        <v>120.00000000000001</v>
      </c>
      <c r="G67" s="26"/>
      <c r="H67" s="33"/>
      <c r="I67" s="19">
        <f>E67*50/C67</f>
        <v>1.6666666666666666E-2</v>
      </c>
      <c r="J67" s="87">
        <f>(D67-$C4)/$C4</f>
        <v>6.6865887073346126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5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C69/3000</f>
        <v>2.5621962357782042</v>
      </c>
      <c r="F69" s="28">
        <f>(D69-C69)/E69</f>
        <v>120</v>
      </c>
      <c r="G69" s="26"/>
      <c r="H69" s="33"/>
      <c r="I69" s="19">
        <f>E69*50/C69</f>
        <v>1.6666666666666666E-2</v>
      </c>
      <c r="J69" s="87">
        <f>(D69-$C4)/$C4</f>
        <v>6.9940522556279978</v>
      </c>
    </row>
    <row r="70" spans="1:10" s="1" customFormat="1">
      <c r="A70" s="96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C70/3000</f>
        <v>2.6646840852093323</v>
      </c>
      <c r="F70" s="28">
        <f>(D70-C70)/E70</f>
        <v>120.00000000000009</v>
      </c>
      <c r="G70" s="26"/>
      <c r="H70" s="63"/>
      <c r="I70" s="19">
        <f>E70*50/C70</f>
        <v>1.6666666666666666E-2</v>
      </c>
      <c r="J70" s="87">
        <f>(D70-$C4)/$C4</f>
        <v>7.3138143458531175</v>
      </c>
    </row>
    <row r="71" spans="1:10" s="1" customFormat="1">
      <c r="A71" s="96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C71/3000</f>
        <v>2.7712714486177057</v>
      </c>
      <c r="F71" s="28">
        <f>(D71-C71)/E71</f>
        <v>119.99999999999972</v>
      </c>
      <c r="G71" s="26"/>
      <c r="H71" s="33"/>
      <c r="I71" s="19">
        <f>E71*50/C71</f>
        <v>1.6666666666666663E-2</v>
      </c>
      <c r="J71" s="87">
        <f>(D71-$C4)/$C4</f>
        <v>7.6463669196872415</v>
      </c>
    </row>
    <row r="72" spans="1:10" s="1" customFormat="1" ht="13" thickBot="1">
      <c r="A72" s="97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C72/3000</f>
        <v>2.882122306562414</v>
      </c>
      <c r="F72" s="28">
        <f>(D72-C72)/E72</f>
        <v>120.00000000000027</v>
      </c>
      <c r="G72" s="26"/>
      <c r="H72" s="33"/>
      <c r="I72" s="19">
        <f>E72*50/C72</f>
        <v>1.6666666666666666E-2</v>
      </c>
      <c r="J72" s="87">
        <f>(D72-$C4)/$C4</f>
        <v>7.9922215964747316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5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C74/3000</f>
        <v>2.9974071988249107</v>
      </c>
      <c r="F74" s="28">
        <f>(D74-C74)/E74</f>
        <v>120.0000000000002</v>
      </c>
      <c r="G74" s="26"/>
      <c r="H74" s="33"/>
      <c r="I74" s="19">
        <f>E74*50/C74</f>
        <v>1.6666666666666666E-2</v>
      </c>
      <c r="J74" s="87">
        <f>(D74-$C4)/$C4</f>
        <v>8.3519104603337215</v>
      </c>
    </row>
    <row r="75" spans="1:10" s="1" customFormat="1">
      <c r="A75" s="96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C75/3000</f>
        <v>3.1173034867779075</v>
      </c>
      <c r="F75" s="28">
        <f>(D75-C75)/E75</f>
        <v>120.0000000000002</v>
      </c>
      <c r="G75" s="26"/>
      <c r="H75" s="33"/>
      <c r="I75" s="19">
        <f>E75*50/C75</f>
        <v>1.6666666666666666E-2</v>
      </c>
      <c r="J75" s="87">
        <f>(D75-$C4)/$C4</f>
        <v>8.7259868787470722</v>
      </c>
    </row>
    <row r="76" spans="1:10" s="1" customFormat="1">
      <c r="A76" s="96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C76/3000</f>
        <v>3.2419956262490239</v>
      </c>
      <c r="F76" s="28">
        <f>(D76-C76)/E76</f>
        <v>119.99999999999989</v>
      </c>
      <c r="G76" s="26"/>
      <c r="H76" s="33"/>
      <c r="I76" s="19">
        <f>E76*50/C76</f>
        <v>1.6666666666666666E-2</v>
      </c>
      <c r="J76" s="87">
        <f>(D76-$C4)/$C4</f>
        <v>9.1150263538969547</v>
      </c>
    </row>
    <row r="77" spans="1:10" s="1" customFormat="1" ht="13" thickBot="1">
      <c r="A77" s="97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C77/3000</f>
        <v>3.3716754512989846</v>
      </c>
      <c r="F77" s="28">
        <f>(D77-C77)/E77</f>
        <v>120.00000000000024</v>
      </c>
      <c r="G77" s="26"/>
      <c r="H77" s="33"/>
      <c r="I77" s="19">
        <f>E77*50/C77</f>
        <v>1.6666666666666666E-2</v>
      </c>
      <c r="J77" s="87">
        <f>(D77-$C4)/$C4</f>
        <v>9.5196274080528323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5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C79/3000</f>
        <v>3.5065424693509444</v>
      </c>
      <c r="F79" s="28">
        <f>(D79-C79)/E79</f>
        <v>120.00000000000006</v>
      </c>
      <c r="G79" s="26"/>
      <c r="H79" s="33"/>
      <c r="I79" s="19">
        <f>E79*50/C79</f>
        <v>1.6666666666666666E-2</v>
      </c>
      <c r="J79" s="87">
        <f>(D79-$C4)/$C4</f>
        <v>9.9404125043749456</v>
      </c>
    </row>
    <row r="80" spans="1:10" s="1" customFormat="1">
      <c r="A80" s="96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C80/3000</f>
        <v>3.6468041681249823</v>
      </c>
      <c r="F80" s="28">
        <f>(D80-C80)/E80</f>
        <v>119.99999999999997</v>
      </c>
      <c r="G80" s="26"/>
      <c r="H80" s="63"/>
      <c r="I80" s="19">
        <f>E80*50/C80</f>
        <v>1.6666666666666666E-2</v>
      </c>
      <c r="J80" s="87">
        <f>(D80-$C4)/$C4</f>
        <v>10.378029004549944</v>
      </c>
    </row>
    <row r="81" spans="1:10" s="1" customFormat="1">
      <c r="A81" s="96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C81/3000</f>
        <v>3.7926763348499812</v>
      </c>
      <c r="F81" s="28">
        <f>(D81-C81)/E81</f>
        <v>120</v>
      </c>
      <c r="G81" s="26"/>
      <c r="H81" s="33"/>
      <c r="I81" s="19">
        <f>E81*50/C81</f>
        <v>1.6666666666666666E-2</v>
      </c>
      <c r="J81" s="87">
        <f>(D81-$C4)/$C4</f>
        <v>10.833150164731942</v>
      </c>
    </row>
    <row r="82" spans="1:10" s="1" customFormat="1" ht="13" thickBot="1">
      <c r="A82" s="97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C82/3000</f>
        <v>3.9443833882439807</v>
      </c>
      <c r="F82" s="28">
        <f>(D82-C82)/E82</f>
        <v>119.9999999999999</v>
      </c>
      <c r="G82" s="26"/>
      <c r="H82" s="33"/>
      <c r="I82" s="19">
        <f>E82*50/C82</f>
        <v>1.6666666666666666E-2</v>
      </c>
      <c r="J82" s="87">
        <f>(D82-$C4)/$C4</f>
        <v>11.306476171321219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5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C84/3000</f>
        <v>4.1021587237737398</v>
      </c>
      <c r="F84" s="28">
        <f>(D84-C84)/E84</f>
        <v>120</v>
      </c>
      <c r="G84" s="26"/>
      <c r="H84" s="33"/>
      <c r="I84" s="19">
        <f>E84*50/C84</f>
        <v>1.6666666666666666E-2</v>
      </c>
      <c r="J84" s="87">
        <f>(D84-$C4)/$C4</f>
        <v>11.798735218174068</v>
      </c>
    </row>
    <row r="85" spans="1:10" s="1" customFormat="1">
      <c r="A85" s="96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C85/3000</f>
        <v>4.266245072724689</v>
      </c>
      <c r="F85" s="28">
        <f>(D85-C85)/E85</f>
        <v>120.00000000000011</v>
      </c>
      <c r="G85" s="26"/>
      <c r="H85" s="33"/>
      <c r="I85" s="19">
        <f>E85*50/C85</f>
        <v>1.6666666666666666E-2</v>
      </c>
      <c r="J85" s="87">
        <f>(D85-$C4)/$C4</f>
        <v>12.310684626901031</v>
      </c>
    </row>
    <row r="86" spans="1:10" s="1" customFormat="1">
      <c r="A86" s="96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C86/3000</f>
        <v>4.4368948756336772</v>
      </c>
      <c r="F86" s="28">
        <f>(D86-C86)/E86</f>
        <v>120.00000000000014</v>
      </c>
      <c r="G86" s="26"/>
      <c r="H86" s="33"/>
      <c r="I86" s="19">
        <f>E86*50/C86</f>
        <v>1.6666666666666666E-2</v>
      </c>
      <c r="J86" s="87">
        <f>(D86-$C4)/$C4</f>
        <v>12.843112011977073</v>
      </c>
    </row>
    <row r="87" spans="1:10" s="1" customFormat="1" ht="13" thickBot="1">
      <c r="A87" s="97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C87/3000</f>
        <v>4.6143706706590244</v>
      </c>
      <c r="F87" s="28">
        <f>(D87-C87)/E87</f>
        <v>119.99999999999991</v>
      </c>
      <c r="G87" s="26"/>
      <c r="H87" s="33"/>
      <c r="I87" s="19">
        <f>E87*50/C87</f>
        <v>1.6666666666666666E-2</v>
      </c>
      <c r="J87" s="87">
        <f>(D87-$C4)/$C4</f>
        <v>13.396836492456156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5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C89/3000</f>
        <v>4.7989454974853851</v>
      </c>
      <c r="F89" s="28">
        <f>(D89-C89)/E89</f>
        <v>120.00000000000011</v>
      </c>
      <c r="G89" s="26"/>
      <c r="H89" s="33"/>
      <c r="I89" s="19">
        <f>E89*50/C89</f>
        <v>1.6666666666666666E-2</v>
      </c>
      <c r="J89" s="87">
        <f>(D89-$C4)/$C4</f>
        <v>13.972709952154402</v>
      </c>
    </row>
    <row r="90" spans="1:10" s="1" customFormat="1">
      <c r="A90" s="96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C90/3000</f>
        <v>4.9909033173848005</v>
      </c>
      <c r="F90" s="28">
        <f>(D90-C90)/E90</f>
        <v>119.99999999999999</v>
      </c>
      <c r="G90" s="26"/>
      <c r="H90" s="33"/>
      <c r="I90" s="19">
        <f>E90*50/C90</f>
        <v>1.6666666666666666E-2</v>
      </c>
      <c r="J90" s="87">
        <f>(D90-$C4)/$C4</f>
        <v>14.571618350240579</v>
      </c>
    </row>
    <row r="91" spans="1:10" s="1" customFormat="1">
      <c r="A91" s="96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C91/3000</f>
        <v>5.1905394500801929</v>
      </c>
      <c r="F91" s="28">
        <f>(D91-C91)/E91</f>
        <v>120</v>
      </c>
      <c r="G91" s="26"/>
      <c r="H91" s="33"/>
      <c r="I91" s="19">
        <f>E91*50/C91</f>
        <v>1.6666666666666666E-2</v>
      </c>
      <c r="J91" s="87">
        <f>(D91-$C4)/$C4</f>
        <v>15.194483084250201</v>
      </c>
    </row>
    <row r="92" spans="1:10" s="1" customFormat="1" ht="13" thickBot="1">
      <c r="A92" s="97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C92/3000</f>
        <v>5.3981610280834005</v>
      </c>
      <c r="F92" s="28">
        <f>(D92-C92)/E92</f>
        <v>119.99999999999976</v>
      </c>
      <c r="G92" s="26"/>
      <c r="H92" s="33"/>
      <c r="I92" s="19">
        <f>E92*50/C92</f>
        <v>1.6666666666666666E-2</v>
      </c>
      <c r="J92" s="87">
        <f>(D92-$C4)/$C4</f>
        <v>15.842262407620208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5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C94/3000</f>
        <v>5.6140874692067362</v>
      </c>
      <c r="F94" s="28">
        <f>(D94-C94)/E94</f>
        <v>119.99999999999982</v>
      </c>
      <c r="G94" s="26"/>
      <c r="H94" s="33"/>
      <c r="I94" s="19">
        <f>E94*50/C94</f>
        <v>1.6666666666666666E-2</v>
      </c>
      <c r="J94" s="87">
        <f>(D94-$C4)/$C4</f>
        <v>16.515952903925015</v>
      </c>
    </row>
    <row r="95" spans="1:10" s="1" customFormat="1">
      <c r="A95" s="96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C95/3000</f>
        <v>5.8386509679750054</v>
      </c>
      <c r="F95" s="28">
        <f>(D95-C95)/E95</f>
        <v>119.9999999999997</v>
      </c>
      <c r="G95" s="26"/>
      <c r="H95" s="33"/>
      <c r="I95" s="19">
        <f>E95*50/C95</f>
        <v>1.6666666666666666E-2</v>
      </c>
      <c r="J95" s="87">
        <f>(D95-$C4)/$C4</f>
        <v>17.216591020082014</v>
      </c>
    </row>
    <row r="96" spans="1:10" s="1" customFormat="1">
      <c r="A96" s="96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C96/3000</f>
        <v>6.0721970066940045</v>
      </c>
      <c r="F96" s="28">
        <f>(D96-C96)/E96</f>
        <v>119.99999999999977</v>
      </c>
      <c r="G96" s="26"/>
      <c r="H96" s="33"/>
      <c r="I96" s="19">
        <f>E96*50/C96</f>
        <v>1.6666666666666666E-2</v>
      </c>
      <c r="J96" s="87">
        <f>(D96-$C4)/$C4</f>
        <v>17.945254660885293</v>
      </c>
    </row>
    <row r="97" spans="1:10" s="1" customFormat="1" ht="13" thickBot="1">
      <c r="A97" s="97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C97/3000</f>
        <v>6.3150848869617642</v>
      </c>
      <c r="F97" s="28">
        <f>(D97-C97)/E97</f>
        <v>119.99999999999977</v>
      </c>
      <c r="G97" s="26"/>
      <c r="H97" s="33"/>
      <c r="I97" s="19">
        <f>E97*50/C97</f>
        <v>1.6666666666666666E-2</v>
      </c>
      <c r="J97" s="87">
        <f>(D97-$C4)/$C4</f>
        <v>18.703064847320704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5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C99/3000</f>
        <v>6.5676882824402343</v>
      </c>
      <c r="F99" s="28">
        <f>(D99-C99)/E99</f>
        <v>120.00000000000016</v>
      </c>
      <c r="G99" s="26"/>
      <c r="H99" s="33"/>
      <c r="I99" s="19">
        <f>E99*50/C99</f>
        <v>1.6666666666666666E-2</v>
      </c>
      <c r="J99" s="87">
        <f>(D99-$C4)/$C4</f>
        <v>19.491187441213533</v>
      </c>
    </row>
    <row r="100" spans="1:10" s="1" customFormat="1">
      <c r="A100" s="96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C100/3000</f>
        <v>6.8303958137378444</v>
      </c>
      <c r="F100" s="28">
        <f>(D100-C100)/E100</f>
        <v>119.99999999999989</v>
      </c>
      <c r="G100" s="26"/>
      <c r="H100" s="33"/>
      <c r="I100" s="19">
        <f>E100*50/C100</f>
        <v>1.6666666666666666E-2</v>
      </c>
      <c r="J100" s="87">
        <f>(D100-$C4)/$C4</f>
        <v>20.310834938862072</v>
      </c>
    </row>
    <row r="101" spans="1:10" s="1" customFormat="1">
      <c r="A101" s="96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C101/3000</f>
        <v>7.1036116462873578</v>
      </c>
      <c r="F101" s="28">
        <f>(D101-C101)/E101</f>
        <v>120.00000000000004</v>
      </c>
      <c r="G101" s="26"/>
      <c r="H101" s="33"/>
      <c r="I101" s="19">
        <f>E101*50/C101</f>
        <v>1.6666666666666666E-2</v>
      </c>
      <c r="J101" s="87">
        <f>(D101-$C4)/$C4</f>
        <v>21.163268336416557</v>
      </c>
    </row>
    <row r="102" spans="1:10" s="1" customFormat="1" ht="13" thickBot="1">
      <c r="A102" s="97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C102/3000</f>
        <v>7.3877561121388524</v>
      </c>
      <c r="F102" s="28">
        <f>(D102-C102)/E102</f>
        <v>119.99999999999976</v>
      </c>
      <c r="G102" s="26"/>
      <c r="H102" s="33"/>
      <c r="I102" s="19">
        <f>E102*50/C102</f>
        <v>1.6666666666666666E-2</v>
      </c>
      <c r="J102" s="87">
        <f>(D102-$C4)/$C4</f>
        <v>22.049799069873217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5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C104/3000</f>
        <v>7.6832663566244062</v>
      </c>
      <c r="F104" s="28">
        <f>(D104-C104)/E104</f>
        <v>119.99999999999984</v>
      </c>
      <c r="G104" s="26"/>
      <c r="H104" s="33"/>
      <c r="I104" s="19">
        <f>E104*50/C104</f>
        <v>1.6666666666666666E-2</v>
      </c>
      <c r="J104" s="87">
        <f>(D104-$C4)/$C4</f>
        <v>22.971791032668143</v>
      </c>
    </row>
    <row r="105" spans="1:10" s="1" customFormat="1">
      <c r="A105" s="96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C105/3000</f>
        <v>7.990597010889382</v>
      </c>
      <c r="F105" s="28">
        <f>(D105-C105)/E105</f>
        <v>120.00000000000013</v>
      </c>
      <c r="G105" s="26"/>
      <c r="H105" s="33"/>
      <c r="I105" s="19">
        <f>E105*50/C105</f>
        <v>1.666666666666667E-2</v>
      </c>
      <c r="J105" s="87">
        <f>(D105-$C4)/$C4</f>
        <v>23.930662673974872</v>
      </c>
    </row>
    <row r="106" spans="1:10" s="1" customFormat="1">
      <c r="A106" s="96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C106/3000</f>
        <v>8.310220891324958</v>
      </c>
      <c r="F106" s="28">
        <f>(D106-C106)/E106</f>
        <v>120.0000000000001</v>
      </c>
      <c r="G106" s="26"/>
      <c r="H106" s="33"/>
      <c r="I106" s="19">
        <f>E106*50/C106</f>
        <v>1.666666666666667E-2</v>
      </c>
      <c r="J106" s="87">
        <f>(D106-$C4)/$C4</f>
        <v>24.927889180933867</v>
      </c>
    </row>
    <row r="107" spans="1:10" s="1" customFormat="1" ht="13" thickBot="1">
      <c r="A107" s="97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C107/3000</f>
        <v>8.6426297269779564</v>
      </c>
      <c r="F107" s="28">
        <f>(D107-C107)/E107</f>
        <v>119.99999999999984</v>
      </c>
      <c r="G107" s="26"/>
      <c r="H107" s="33"/>
      <c r="I107" s="19">
        <f>E107*50/C107</f>
        <v>1.6666666666666666E-2</v>
      </c>
      <c r="J107" s="87">
        <f>(D107-$C4)/$C4</f>
        <v>25.965004748171221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5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C109/3000</f>
        <v>8.9883349160570738</v>
      </c>
      <c r="F109" s="28">
        <f>(D109-C109)/E109</f>
        <v>119.99999999999997</v>
      </c>
      <c r="G109" s="26"/>
      <c r="H109" s="33"/>
      <c r="I109" s="19">
        <f>E109*50/C109</f>
        <v>1.6666666666666666E-2</v>
      </c>
      <c r="J109" s="87">
        <f>(D109-$C4)/$C4</f>
        <v>27.043604938098071</v>
      </c>
    </row>
    <row r="110" spans="1:10">
      <c r="A110" s="96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C110/3000</f>
        <v>9.3478683126993563</v>
      </c>
      <c r="F110" s="28">
        <f>(D110-C110)/E110</f>
        <v>120.00000000000009</v>
      </c>
      <c r="G110" s="26"/>
      <c r="H110" s="33"/>
      <c r="I110" s="19">
        <f>E110*50/C110</f>
        <v>1.6666666666666666E-2</v>
      </c>
      <c r="J110" s="87">
        <f>(D110-$C4)/$C4</f>
        <v>28.165349135621994</v>
      </c>
    </row>
    <row r="111" spans="1:10">
      <c r="A111" s="96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C111/3000</f>
        <v>9.7217830452073315</v>
      </c>
      <c r="F111" s="28">
        <f>(D111-C111)/E111</f>
        <v>120.00000000000003</v>
      </c>
      <c r="G111" s="26"/>
      <c r="H111" s="33"/>
      <c r="I111" s="19">
        <f>E111*50/C111</f>
        <v>1.6666666666666666E-2</v>
      </c>
      <c r="J111" s="87">
        <f>(D111-$C4)/$C4</f>
        <v>29.331963101046874</v>
      </c>
    </row>
    <row r="112" spans="1:10" ht="13" thickBot="1">
      <c r="A112" s="97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C112/3000</f>
        <v>10.110654367015623</v>
      </c>
      <c r="F112" s="28">
        <f>(D112-C112)/E112</f>
        <v>119.99999999999996</v>
      </c>
      <c r="G112" s="26"/>
      <c r="H112" s="33"/>
      <c r="I112" s="19">
        <f>E112*50/C112</f>
        <v>1.6666666666666666E-2</v>
      </c>
      <c r="J112" s="87">
        <f>(D112-$C4)/$C4</f>
        <v>30.545241625088746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5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C114/3000</f>
        <v>10.51508054169625</v>
      </c>
      <c r="F114" s="28">
        <f>(D114-C114)/E114</f>
        <v>120.00000000000013</v>
      </c>
      <c r="G114" s="26"/>
      <c r="H114" s="33"/>
      <c r="I114" s="19">
        <f>E114*50/C114</f>
        <v>1.6666666666666666E-2</v>
      </c>
      <c r="J114" s="87">
        <f>(D114-$C4)/$C4</f>
        <v>31.8070512900923</v>
      </c>
    </row>
    <row r="115" spans="1:10">
      <c r="A115" s="96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C115/3000</f>
        <v>10.9356837633641</v>
      </c>
      <c r="F115" s="28">
        <f>(D115-C115)/E115</f>
        <v>120.00000000000031</v>
      </c>
      <c r="G115" s="26"/>
      <c r="H115" s="33"/>
      <c r="I115" s="19">
        <f>E115*50/C115</f>
        <v>1.6666666666666666E-2</v>
      </c>
      <c r="J115" s="87">
        <f>(D115-$C4)/$C4</f>
        <v>33.119333341695992</v>
      </c>
    </row>
    <row r="116" spans="1:10">
      <c r="A116" s="96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C116/3000</f>
        <v>11.373111113898664</v>
      </c>
      <c r="F116" s="28">
        <f>(D116-C116)/E116</f>
        <v>120.00000000000028</v>
      </c>
      <c r="G116" s="26"/>
      <c r="H116" s="33"/>
      <c r="I116" s="19">
        <f>E116*50/C116</f>
        <v>1.6666666666666666E-2</v>
      </c>
      <c r="J116" s="87">
        <f>(D116-$C4)/$C4</f>
        <v>34.48410667536384</v>
      </c>
    </row>
    <row r="117" spans="1:10" ht="13" thickBot="1">
      <c r="A117" s="97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C117/3000</f>
        <v>11.828035558454612</v>
      </c>
      <c r="F117" s="28">
        <f>(D117-C117)/E117</f>
        <v>120.00000000000024</v>
      </c>
      <c r="G117" s="26"/>
      <c r="H117" s="33"/>
      <c r="I117" s="19">
        <f>E117*50/C117</f>
        <v>1.6666666666666666E-2</v>
      </c>
      <c r="J117" s="87">
        <f>(D117-$C4)/$C4</f>
        <v>35.903470942378391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5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C119/3000</f>
        <v>12.301156980792797</v>
      </c>
      <c r="F119" s="28">
        <f>(D119-C119)/E119</f>
        <v>120.00000000000006</v>
      </c>
      <c r="G119" s="26"/>
      <c r="H119" s="33"/>
      <c r="I119" s="19">
        <f>E119*50/C119</f>
        <v>1.6666666666666666E-2</v>
      </c>
      <c r="J119" s="87">
        <f>(D119-$C4)/$C4</f>
        <v>37.37960978007353</v>
      </c>
    </row>
    <row r="120" spans="1:10">
      <c r="A120" s="96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C120/3000</f>
        <v>12.79320326002451</v>
      </c>
      <c r="F120" s="28">
        <f>(D120-C120)/E120</f>
        <v>120.00000000000017</v>
      </c>
      <c r="G120" s="26"/>
      <c r="H120" s="33"/>
      <c r="I120" s="19">
        <f>E120*50/C120</f>
        <v>1.666666666666667E-2</v>
      </c>
      <c r="J120" s="87">
        <f>(D120-$C4)/$C4</f>
        <v>38.914794171276476</v>
      </c>
    </row>
    <row r="121" spans="1:10">
      <c r="A121" s="96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C121/3000</f>
        <v>13.304931390425491</v>
      </c>
      <c r="F121" s="28">
        <f>(D121-C121)/E121</f>
        <v>120.00000000000003</v>
      </c>
      <c r="G121" s="26"/>
      <c r="H121" s="33"/>
      <c r="I121" s="19">
        <f>E121*50/C121</f>
        <v>1.6666666666666666E-2</v>
      </c>
      <c r="J121" s="87">
        <f>(D121-$C4)/$C4</f>
        <v>40.511385938127532</v>
      </c>
    </row>
    <row r="122" spans="1:10" ht="13" thickBot="1">
      <c r="A122" s="97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C122/3000</f>
        <v>13.83712864604251</v>
      </c>
      <c r="F122" s="28">
        <f>(D122-C122)/E122</f>
        <v>120.00000000000011</v>
      </c>
      <c r="G122" s="26"/>
      <c r="H122" s="33"/>
      <c r="I122" s="19">
        <f>E122*50/C122</f>
        <v>1.6666666666666666E-2</v>
      </c>
      <c r="J122" s="87">
        <f>(D122-$C4)/$C4</f>
        <v>42.171841375652633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5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C124/3000</f>
        <v>14.390613791884212</v>
      </c>
      <c r="F124" s="28">
        <f>(D124-C124)/E124</f>
        <v>119.99999999999976</v>
      </c>
      <c r="G124" s="26"/>
      <c r="H124" s="33"/>
      <c r="I124" s="19">
        <f>E124*50/C124</f>
        <v>1.6666666666666666E-2</v>
      </c>
      <c r="J124" s="87">
        <f>(D124-$C4)/$C4</f>
        <v>43.898715030678737</v>
      </c>
    </row>
    <row r="125" spans="1:10">
      <c r="A125" s="96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C125/3000</f>
        <v>14.96623834355958</v>
      </c>
      <c r="F125" s="28">
        <f>(D125-C125)/E125</f>
        <v>120.00000000000016</v>
      </c>
      <c r="G125" s="26"/>
      <c r="H125" s="33"/>
      <c r="I125" s="19">
        <f>E125*50/C125</f>
        <v>1.6666666666666666E-2</v>
      </c>
      <c r="J125" s="87">
        <f>(D125-$C4)/$C4</f>
        <v>45.69466363190589</v>
      </c>
    </row>
    <row r="126" spans="1:10">
      <c r="A126" s="96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C126/3000</f>
        <v>15.564887877301963</v>
      </c>
      <c r="F126" s="28">
        <f>(D126-C126)/E126</f>
        <v>119.99999999999993</v>
      </c>
      <c r="G126" s="26"/>
      <c r="H126" s="33"/>
      <c r="I126" s="19">
        <f>E126*50/C126</f>
        <v>1.6666666666666666E-2</v>
      </c>
      <c r="J126" s="87">
        <f>(D126-$C4)/$C4</f>
        <v>47.562450177182122</v>
      </c>
    </row>
    <row r="127" spans="1:10" ht="13" thickBot="1">
      <c r="A127" s="97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C127/3000</f>
        <v>16.187483392394039</v>
      </c>
      <c r="F127" s="28">
        <f>(D127-C127)/E127</f>
        <v>119.99999999999997</v>
      </c>
      <c r="G127" s="26"/>
      <c r="H127" s="33"/>
      <c r="I127" s="19">
        <f>E127*50/C127</f>
        <v>1.6666666666666666E-2</v>
      </c>
      <c r="J127" s="87">
        <f>(D127-$C4)/$C4</f>
        <v>49.504948184269409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5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C129/3000</f>
        <v>16.834982728089802</v>
      </c>
      <c r="F129" s="28">
        <f>(D129-C129)/E129</f>
        <v>120.00000000000003</v>
      </c>
      <c r="G129" s="26"/>
      <c r="H129" s="33"/>
      <c r="I129" s="19">
        <f>E129*50/C129</f>
        <v>1.6666666666666666E-2</v>
      </c>
      <c r="J129" s="87">
        <f>(D129-$C4)/$C4</f>
        <v>51.525146111640183</v>
      </c>
    </row>
    <row r="130" spans="1:10">
      <c r="A130" s="96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C130/3000</f>
        <v>17.508382037213394</v>
      </c>
      <c r="F130" s="28">
        <f>(D130-C130)/E130</f>
        <v>120.00000000000014</v>
      </c>
      <c r="G130" s="26"/>
      <c r="H130" s="33"/>
      <c r="I130" s="19">
        <f>E130*50/C130</f>
        <v>1.6666666666666666E-2</v>
      </c>
      <c r="J130" s="87">
        <f>(D130-$C4)/$C4</f>
        <v>53.626151956105794</v>
      </c>
    </row>
    <row r="131" spans="1:10">
      <c r="A131" s="96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C131/3000</f>
        <v>18.208717318701932</v>
      </c>
      <c r="F131" s="28">
        <f>(D131-C131)/E131</f>
        <v>119.99999999999997</v>
      </c>
      <c r="G131" s="26"/>
      <c r="H131" s="33"/>
      <c r="I131" s="19">
        <f>E131*50/C131</f>
        <v>1.666666666666667E-2</v>
      </c>
      <c r="J131" s="87">
        <f>(D131-$C4)/$C4</f>
        <v>55.811198034350028</v>
      </c>
    </row>
    <row r="132" spans="1:10" ht="13" thickBot="1">
      <c r="A132" s="97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C132/3000</f>
        <v>18.937066011450007</v>
      </c>
      <c r="F132" s="28">
        <f>(D132-C132)/E132</f>
        <v>119.99999999999984</v>
      </c>
      <c r="G132" s="26"/>
      <c r="H132" s="33"/>
      <c r="I132" s="19">
        <f>E132*50/C132</f>
        <v>1.6666666666666663E-2</v>
      </c>
      <c r="J132" s="87">
        <f>(D132-$C4)/$C4</f>
        <v>58.083645955724023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5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C134/3000</f>
        <v>19.694548651908008</v>
      </c>
      <c r="F134" s="28">
        <f>(D134-C134)/E134</f>
        <v>120</v>
      </c>
      <c r="G134" s="26"/>
      <c r="H134" s="33"/>
      <c r="I134" s="19">
        <f>E134*50/C134</f>
        <v>1.6666666666666666E-2</v>
      </c>
      <c r="J134" s="87">
        <f>(D134-$C4)/$C4</f>
        <v>60.446991793952982</v>
      </c>
    </row>
    <row r="135" spans="1:10">
      <c r="A135" s="96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C135/3000</f>
        <v>20.48233059798433</v>
      </c>
      <c r="F135" s="28">
        <f>(D135-C135)/E135</f>
        <v>120.00000000000006</v>
      </c>
      <c r="G135" s="26"/>
      <c r="H135" s="33"/>
      <c r="I135" s="19">
        <f>E135*50/C135</f>
        <v>1.6666666666666666E-2</v>
      </c>
      <c r="J135" s="87">
        <f>(D135-$C4)/$C4</f>
        <v>62.904871465711103</v>
      </c>
    </row>
    <row r="136" spans="1:10">
      <c r="A136" s="96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C136/3000</f>
        <v>21.3016238219037</v>
      </c>
      <c r="F136" s="28">
        <f>(D136-C136)/E136</f>
        <v>120.00000000000023</v>
      </c>
      <c r="G136" s="26"/>
      <c r="H136" s="33"/>
      <c r="I136" s="19">
        <f>E136*50/C136</f>
        <v>1.6666666666666666E-2</v>
      </c>
      <c r="J136" s="87">
        <f>(D136-$C4)/$C4</f>
        <v>65.461066324339555</v>
      </c>
    </row>
    <row r="137" spans="1:10">
      <c r="A137" s="96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C137/3000</f>
        <v>22.153688774779852</v>
      </c>
      <c r="F137" s="28">
        <f>(D137-C137)/E137</f>
        <v>119.99999999999987</v>
      </c>
      <c r="G137" s="26"/>
      <c r="H137" s="33"/>
      <c r="I137" s="19">
        <f>E137*50/C137</f>
        <v>1.6666666666666666E-2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C138/3000</f>
        <v>23.039836325771045</v>
      </c>
      <c r="F138" s="28">
        <f>(D138-C138)/E138</f>
        <v>120.0000000000003</v>
      </c>
      <c r="G138" s="26"/>
      <c r="H138" s="33"/>
      <c r="I138" s="19">
        <f>E138*50/C138</f>
        <v>1.6666666666666666E-2</v>
      </c>
      <c r="J138" s="87">
        <f>(D138-$C4)/$C4</f>
        <v>70.884289336405672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2017-10-14T10:50:36Z</dcterms:modified>
</cp:coreProperties>
</file>