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5725"/>
</workbook>
</file>

<file path=xl/calcChain.xml><?xml version="1.0" encoding="utf-8"?>
<calcChain xmlns="http://schemas.openxmlformats.org/spreadsheetml/2006/main">
  <c r="J11" i="282"/>
  <c r="D11"/>
  <c r="J14" i="281"/>
  <c r="D14"/>
  <c r="J21" i="280"/>
  <c r="D21"/>
  <c r="J25" i="277"/>
  <c r="D25"/>
  <c r="J25" i="273"/>
  <c r="D25"/>
  <c r="C114" i="262"/>
  <c r="C25" i="276"/>
  <c r="J10" i="282"/>
  <c r="D10"/>
  <c r="J12" i="281"/>
  <c r="D12"/>
  <c r="J24" i="273"/>
  <c r="J20" i="280"/>
  <c r="J19"/>
  <c r="D20"/>
  <c r="J24" i="277"/>
  <c r="D24"/>
  <c r="D24" i="273"/>
  <c r="C113" i="262"/>
  <c r="C24" i="276"/>
  <c r="H17" i="277"/>
  <c r="J9" i="282"/>
  <c r="D9"/>
  <c r="J10" i="281"/>
  <c r="J11"/>
  <c r="D11"/>
  <c r="D19" i="280"/>
  <c r="J22" i="273"/>
  <c r="D22"/>
  <c r="D22" i="276" l="1"/>
  <c r="C22"/>
  <c r="F110" i="262"/>
  <c r="J21" i="273"/>
  <c r="J20"/>
  <c r="J17" i="280"/>
  <c r="J7" i="282"/>
  <c r="D7"/>
  <c r="D10" i="281"/>
  <c r="D17" i="280"/>
  <c r="D21" i="273"/>
  <c r="C21" i="276"/>
  <c r="J16" i="280"/>
  <c r="J9" i="281"/>
  <c r="C20" i="276"/>
  <c r="E4" i="279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5" i="282" l="1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6" i="282" l="1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6" i="282" l="1"/>
  <c r="I6" s="1"/>
  <c r="C6" i="281"/>
  <c r="D6" s="1"/>
  <c r="J6" s="1"/>
  <c r="F5"/>
  <c r="C5" i="279"/>
  <c r="E4" i="280"/>
  <c r="I4" s="1"/>
  <c r="I4" i="279"/>
  <c r="D5" l="1"/>
  <c r="E5"/>
  <c r="I5" s="1"/>
  <c r="C7" i="282"/>
  <c r="E7" s="1"/>
  <c r="F6"/>
  <c r="C6" i="279"/>
  <c r="J5"/>
  <c r="E6" i="281"/>
  <c r="I6" s="1"/>
  <c r="F4" i="280"/>
  <c r="C5"/>
  <c r="D5" s="1"/>
  <c r="J5" s="1"/>
  <c r="F4" i="279"/>
  <c r="D6" l="1"/>
  <c r="E6"/>
  <c r="I6" s="1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9" i="282" l="1"/>
  <c r="E9" s="1"/>
  <c r="F7"/>
  <c r="D7" i="279"/>
  <c r="J7" s="1"/>
  <c r="E7" i="281"/>
  <c r="I7" s="1"/>
  <c r="F5" i="280"/>
  <c r="E6"/>
  <c r="I6" s="1"/>
  <c r="C7"/>
  <c r="D7" s="1"/>
  <c r="J7" s="1"/>
  <c r="I7" i="279"/>
  <c r="I9" i="282" l="1"/>
  <c r="C9" i="281"/>
  <c r="D9" s="1"/>
  <c r="F7"/>
  <c r="F6" i="280"/>
  <c r="F7" i="279"/>
  <c r="C9"/>
  <c r="E9" s="1"/>
  <c r="F9" i="282" l="1"/>
  <c r="C10"/>
  <c r="E10" s="1"/>
  <c r="E9" i="281"/>
  <c r="I9" s="1"/>
  <c r="E7" i="280"/>
  <c r="I7" s="1"/>
  <c r="D9" i="279"/>
  <c r="J9" s="1"/>
  <c r="I9"/>
  <c r="I10" i="282" l="1"/>
  <c r="C10" i="281"/>
  <c r="E10" s="1"/>
  <c r="F9"/>
  <c r="C9" i="280"/>
  <c r="D9" s="1"/>
  <c r="J9" s="1"/>
  <c r="F7"/>
  <c r="F9" i="279"/>
  <c r="C10"/>
  <c r="E10" s="1"/>
  <c r="C11" i="282" l="1"/>
  <c r="E11" s="1"/>
  <c r="F10"/>
  <c r="I10" i="281"/>
  <c r="E9" i="280"/>
  <c r="I9" s="1"/>
  <c r="D10" i="279"/>
  <c r="J10" s="1"/>
  <c r="I10"/>
  <c r="I11" i="282" l="1"/>
  <c r="C11" i="281"/>
  <c r="E11" s="1"/>
  <c r="F10"/>
  <c r="C10" i="280"/>
  <c r="D10" s="1"/>
  <c r="J10" s="1"/>
  <c r="F9"/>
  <c r="F10" i="279"/>
  <c r="C11"/>
  <c r="E11" s="1"/>
  <c r="C12" i="282" l="1"/>
  <c r="E12" s="1"/>
  <c r="F11"/>
  <c r="I11" i="281"/>
  <c r="E10" i="280"/>
  <c r="I10" s="1"/>
  <c r="D11" i="279"/>
  <c r="J11" s="1"/>
  <c r="I11"/>
  <c r="D12" i="282" l="1"/>
  <c r="I12"/>
  <c r="C12" i="281"/>
  <c r="E12" s="1"/>
  <c r="F11"/>
  <c r="C11" i="280"/>
  <c r="D11" s="1"/>
  <c r="J11" s="1"/>
  <c r="F10"/>
  <c r="F11" i="279"/>
  <c r="C12"/>
  <c r="D12" l="1"/>
  <c r="J12" s="1"/>
  <c r="E12"/>
  <c r="F12" i="282"/>
  <c r="C14"/>
  <c r="E14" s="1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 l="1"/>
  <c r="D5" s="1"/>
  <c r="J5" s="1"/>
  <c r="D14" i="282"/>
  <c r="I14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4" i="282" l="1"/>
  <c r="C15"/>
  <c r="E15" s="1"/>
  <c r="I14" i="281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 l="1"/>
  <c r="D15" i="282"/>
  <c r="I15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5" i="282" l="1"/>
  <c r="C16"/>
  <c r="E16" s="1"/>
  <c r="E5" i="262"/>
  <c r="B6"/>
  <c r="I15" i="281"/>
  <c r="D15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D16" i="282" l="1"/>
  <c r="I16"/>
  <c r="D6" i="262"/>
  <c r="H6" s="1"/>
  <c r="C6"/>
  <c r="C16" i="281"/>
  <c r="E16" s="1"/>
  <c r="F15"/>
  <c r="C15" i="280"/>
  <c r="D15" s="1"/>
  <c r="J15" s="1"/>
  <c r="F14"/>
  <c r="F15" i="279"/>
  <c r="C16"/>
  <c r="E16" s="1"/>
  <c r="E7" i="277"/>
  <c r="I7" s="1"/>
  <c r="E6" i="273"/>
  <c r="I6" s="1"/>
  <c r="F16" i="282" l="1"/>
  <c r="C17"/>
  <c r="E17" s="1"/>
  <c r="B7" i="262"/>
  <c r="E6"/>
  <c r="D16" i="281"/>
  <c r="I16"/>
  <c r="E15" i="280"/>
  <c r="I15" s="1"/>
  <c r="D16" i="279"/>
  <c r="J16" s="1"/>
  <c r="I16"/>
  <c r="C9" i="277"/>
  <c r="D9" s="1"/>
  <c r="J9" s="1"/>
  <c r="F7"/>
  <c r="C7" i="273"/>
  <c r="D7" s="1"/>
  <c r="J7" s="1"/>
  <c r="F6"/>
  <c r="D17" i="282" l="1"/>
  <c r="I17"/>
  <c r="D7" i="262"/>
  <c r="H7" s="1"/>
  <c r="C7"/>
  <c r="C17" i="281"/>
  <c r="E17" s="1"/>
  <c r="F16"/>
  <c r="C16" i="280"/>
  <c r="F15"/>
  <c r="F16" i="279"/>
  <c r="C17"/>
  <c r="E9" i="277"/>
  <c r="I9" s="1"/>
  <c r="E7" i="273"/>
  <c r="I7" s="1"/>
  <c r="E16" i="280" l="1"/>
  <c r="D16"/>
  <c r="D17" i="279"/>
  <c r="J17" s="1"/>
  <c r="E17"/>
  <c r="F17" i="282"/>
  <c r="H17"/>
  <c r="C19" s="1"/>
  <c r="E19" s="1"/>
  <c r="B9" i="262"/>
  <c r="E7"/>
  <c r="D17" i="281"/>
  <c r="I17"/>
  <c r="I16" i="280"/>
  <c r="I17" i="279"/>
  <c r="C10" i="277"/>
  <c r="D10" s="1"/>
  <c r="J10" s="1"/>
  <c r="F9"/>
  <c r="F7" i="273"/>
  <c r="C9"/>
  <c r="D9" s="1"/>
  <c r="J9" s="1"/>
  <c r="I19" i="282" l="1"/>
  <c r="D19"/>
  <c r="D9" i="262"/>
  <c r="H9" s="1"/>
  <c r="C9"/>
  <c r="H17" i="281"/>
  <c r="C19" s="1"/>
  <c r="E19" s="1"/>
  <c r="F17"/>
  <c r="C17" i="280"/>
  <c r="E17" s="1"/>
  <c r="F16"/>
  <c r="F17" i="279"/>
  <c r="C19"/>
  <c r="E19" s="1"/>
  <c r="E10" i="277"/>
  <c r="I10" s="1"/>
  <c r="E9" i="273"/>
  <c r="I9" s="1"/>
  <c r="C20" i="282" l="1"/>
  <c r="E20" s="1"/>
  <c r="F19"/>
  <c r="B10" i="262"/>
  <c r="E9"/>
  <c r="I19" i="281"/>
  <c r="D19"/>
  <c r="I17" i="280"/>
  <c r="I19" i="279"/>
  <c r="D19"/>
  <c r="J19" s="1"/>
  <c r="C11" i="277"/>
  <c r="D11" s="1"/>
  <c r="J11" s="1"/>
  <c r="F10"/>
  <c r="C10" i="273"/>
  <c r="D10" s="1"/>
  <c r="J10" s="1"/>
  <c r="F9"/>
  <c r="I20" i="282" l="1"/>
  <c r="D20"/>
  <c r="D10" i="262"/>
  <c r="H10" s="1"/>
  <c r="C10"/>
  <c r="C20" i="281"/>
  <c r="E20" s="1"/>
  <c r="F19"/>
  <c r="F17" i="280"/>
  <c r="H17"/>
  <c r="C19" s="1"/>
  <c r="E19" s="1"/>
  <c r="F19" i="279"/>
  <c r="C20"/>
  <c r="E20" s="1"/>
  <c r="E11" i="277"/>
  <c r="I11" s="1"/>
  <c r="E10" i="273"/>
  <c r="I10" s="1"/>
  <c r="C21" i="282" l="1"/>
  <c r="E21" s="1"/>
  <c r="F20"/>
  <c r="B11" i="262"/>
  <c r="E10"/>
  <c r="I20" i="281"/>
  <c r="D20"/>
  <c r="I19" i="280"/>
  <c r="I20" i="279"/>
  <c r="D20"/>
  <c r="J20" s="1"/>
  <c r="C12" i="277"/>
  <c r="D12" s="1"/>
  <c r="J12" s="1"/>
  <c r="F11"/>
  <c r="C11" i="273"/>
  <c r="D11" s="1"/>
  <c r="J11" s="1"/>
  <c r="F10"/>
  <c r="I21" i="282" l="1"/>
  <c r="D21"/>
  <c r="D11" i="262"/>
  <c r="H11" s="1"/>
  <c r="C11"/>
  <c r="C21" i="281"/>
  <c r="E21" s="1"/>
  <c r="F20"/>
  <c r="C20" i="280"/>
  <c r="E20" s="1"/>
  <c r="F19"/>
  <c r="F20" i="279"/>
  <c r="C21"/>
  <c r="E21" s="1"/>
  <c r="E12" i="277"/>
  <c r="I12" s="1"/>
  <c r="E11" i="273"/>
  <c r="I11" s="1"/>
  <c r="C22" i="282" l="1"/>
  <c r="E22" s="1"/>
  <c r="F21"/>
  <c r="E11" i="262"/>
  <c r="B12"/>
  <c r="I21" i="281"/>
  <c r="D21"/>
  <c r="I20" i="280"/>
  <c r="I21" i="279"/>
  <c r="D21"/>
  <c r="J21" s="1"/>
  <c r="C14" i="277"/>
  <c r="D14" s="1"/>
  <c r="J14" s="1"/>
  <c r="F12"/>
  <c r="C12" i="273"/>
  <c r="D12" s="1"/>
  <c r="J12" s="1"/>
  <c r="F11"/>
  <c r="I22" i="282" l="1"/>
  <c r="D22"/>
  <c r="D12" i="262"/>
  <c r="H12" s="1"/>
  <c r="C12"/>
  <c r="F21" i="281"/>
  <c r="C22"/>
  <c r="E22" s="1"/>
  <c r="F20" i="280"/>
  <c r="C21"/>
  <c r="E21" s="1"/>
  <c r="C22" i="279"/>
  <c r="E22" s="1"/>
  <c r="F21"/>
  <c r="E14" i="277"/>
  <c r="I14" s="1"/>
  <c r="E12" i="273"/>
  <c r="I12" s="1"/>
  <c r="C24" i="282" l="1"/>
  <c r="E24" s="1"/>
  <c r="F22"/>
  <c r="E12" i="262"/>
  <c r="B14"/>
  <c r="I22" i="281"/>
  <c r="D22"/>
  <c r="I21" i="280"/>
  <c r="D22" i="279"/>
  <c r="J22" s="1"/>
  <c r="I22"/>
  <c r="C15" i="277"/>
  <c r="D15" s="1"/>
  <c r="J15" s="1"/>
  <c r="F14"/>
  <c r="C14" i="273"/>
  <c r="D14" s="1"/>
  <c r="J14" s="1"/>
  <c r="F12"/>
  <c r="I24" i="282" l="1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C25" i="282" l="1"/>
  <c r="E25" s="1"/>
  <c r="F24"/>
  <c r="E14" i="262"/>
  <c r="B15"/>
  <c r="I24" i="281"/>
  <c r="D24"/>
  <c r="D22" i="280"/>
  <c r="I22"/>
  <c r="D24" i="279"/>
  <c r="J24" s="1"/>
  <c r="I24"/>
  <c r="C16" i="277"/>
  <c r="D16" s="1"/>
  <c r="J16" s="1"/>
  <c r="F15"/>
  <c r="F14" i="273"/>
  <c r="C15"/>
  <c r="D15" s="1"/>
  <c r="J15" s="1"/>
  <c r="I25" i="282" l="1"/>
  <c r="D25"/>
  <c r="C16" i="273"/>
  <c r="D16" s="1"/>
  <c r="J16" s="1"/>
  <c r="D15" i="262"/>
  <c r="H15" s="1"/>
  <c r="C15"/>
  <c r="C25" i="281"/>
  <c r="E25" s="1"/>
  <c r="F24"/>
  <c r="C24" i="280"/>
  <c r="E24" s="1"/>
  <c r="F22"/>
  <c r="F24" i="279"/>
  <c r="C25"/>
  <c r="E25" s="1"/>
  <c r="E16" i="277"/>
  <c r="I16" s="1"/>
  <c r="E15" i="273"/>
  <c r="I15" s="1"/>
  <c r="C26" i="282" l="1"/>
  <c r="E26" s="1"/>
  <c r="F25"/>
  <c r="B16" i="262"/>
  <c r="E15"/>
  <c r="D25" i="281"/>
  <c r="I25"/>
  <c r="D24" i="280"/>
  <c r="I24"/>
  <c r="D25" i="279"/>
  <c r="J25" s="1"/>
  <c r="I25"/>
  <c r="C17" i="277"/>
  <c r="D17" s="1"/>
  <c r="J17" s="1"/>
  <c r="F16"/>
  <c r="F15" i="273"/>
  <c r="I26" i="282" l="1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27" i="282" l="1"/>
  <c r="E27" s="1"/>
  <c r="F26"/>
  <c r="E16" i="262"/>
  <c r="B17"/>
  <c r="D26" i="281"/>
  <c r="I26"/>
  <c r="I25" i="280"/>
  <c r="D25"/>
  <c r="D26" i="279"/>
  <c r="J26" s="1"/>
  <c r="I26"/>
  <c r="F17" i="277"/>
  <c r="C19"/>
  <c r="D19" s="1"/>
  <c r="J19" s="1"/>
  <c r="F16" i="273"/>
  <c r="C17"/>
  <c r="D17" s="1"/>
  <c r="J17" l="1"/>
  <c r="H17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29" i="282" l="1"/>
  <c r="E29" s="1"/>
  <c r="F27"/>
  <c r="E17" i="262"/>
  <c r="B19"/>
  <c r="I27" i="281"/>
  <c r="D27"/>
  <c r="D26" i="280"/>
  <c r="I26"/>
  <c r="D27" i="279"/>
  <c r="J27" s="1"/>
  <c r="I27"/>
  <c r="C20" i="277"/>
  <c r="D20" s="1"/>
  <c r="J20" s="1"/>
  <c r="F19"/>
  <c r="F17" i="273"/>
  <c r="C19"/>
  <c r="D19" s="1"/>
  <c r="J19" s="1"/>
  <c r="I29" i="282" l="1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C30" i="282" l="1"/>
  <c r="E30" s="1"/>
  <c r="F29"/>
  <c r="E19" i="262"/>
  <c r="B20"/>
  <c r="I29" i="281"/>
  <c r="D29"/>
  <c r="D27" i="280"/>
  <c r="I27"/>
  <c r="D29" i="279"/>
  <c r="J29" s="1"/>
  <c r="I29"/>
  <c r="C21" i="277"/>
  <c r="F20"/>
  <c r="F19" i="273"/>
  <c r="C20"/>
  <c r="D20" s="1"/>
  <c r="E21" i="277" l="1"/>
  <c r="D21"/>
  <c r="J21" s="1"/>
  <c r="I30" i="282"/>
  <c r="D30"/>
  <c r="D20" i="262"/>
  <c r="H20" s="1"/>
  <c r="C20"/>
  <c r="C30" i="281"/>
  <c r="E30" s="1"/>
  <c r="F29"/>
  <c r="C29" i="280"/>
  <c r="E29" s="1"/>
  <c r="F27"/>
  <c r="F29" i="279"/>
  <c r="C30"/>
  <c r="E30" s="1"/>
  <c r="I21" i="277"/>
  <c r="E20" i="273"/>
  <c r="I20" s="1"/>
  <c r="C31" i="282" l="1"/>
  <c r="E31" s="1"/>
  <c r="F30"/>
  <c r="E20" i="262"/>
  <c r="B21"/>
  <c r="D30" i="281"/>
  <c r="I30"/>
  <c r="D29" i="280"/>
  <c r="I29"/>
  <c r="I30" i="279"/>
  <c r="D30"/>
  <c r="J30" s="1"/>
  <c r="C22" i="277"/>
  <c r="F21"/>
  <c r="F20" i="273"/>
  <c r="C21"/>
  <c r="E22" i="277" l="1"/>
  <c r="D22"/>
  <c r="J22" s="1"/>
  <c r="E21" i="273"/>
  <c r="F21" s="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I21" i="273" l="1"/>
  <c r="C32" i="282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I32" i="282" l="1"/>
  <c r="D32"/>
  <c r="D22" i="262"/>
  <c r="H22" s="1"/>
  <c r="C22"/>
  <c r="C32" i="281"/>
  <c r="E32" s="1"/>
  <c r="F31"/>
  <c r="C31" i="280"/>
  <c r="E31" s="1"/>
  <c r="F30"/>
  <c r="F31" i="279"/>
  <c r="C32"/>
  <c r="E32" s="1"/>
  <c r="I24" i="277"/>
  <c r="I22" i="273"/>
  <c r="H32" i="282" l="1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D34" i="282" l="1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I24" i="273"/>
  <c r="F34" i="282" l="1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5" i="282" l="1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D26" i="277"/>
  <c r="I26"/>
  <c r="I25" i="273"/>
  <c r="F35" i="282" l="1"/>
  <c r="C36"/>
  <c r="E36" s="1"/>
  <c r="E25" i="262"/>
  <c r="B26"/>
  <c r="I35" i="281"/>
  <c r="D35"/>
  <c r="D34" i="280"/>
  <c r="I34"/>
  <c r="D35" i="279"/>
  <c r="J35" s="1"/>
  <c r="I35"/>
  <c r="C27" i="277"/>
  <c r="E27" s="1"/>
  <c r="F26"/>
  <c r="F25" i="273"/>
  <c r="C26"/>
  <c r="E26" s="1"/>
  <c r="D36" i="282" l="1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D27"/>
  <c r="D26" i="273"/>
  <c r="I26"/>
  <c r="F36" i="282" l="1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E27" s="1"/>
  <c r="D37" i="282" l="1"/>
  <c r="I37"/>
  <c r="D27" i="262"/>
  <c r="H27" s="1"/>
  <c r="C27"/>
  <c r="C37" i="281"/>
  <c r="E37" s="1"/>
  <c r="F36"/>
  <c r="C36" i="280"/>
  <c r="E36" s="1"/>
  <c r="F35"/>
  <c r="F36" i="279"/>
  <c r="C37"/>
  <c r="E37" s="1"/>
  <c r="D29" i="277"/>
  <c r="I29"/>
  <c r="I27" i="273"/>
  <c r="D27"/>
  <c r="F37" i="282" l="1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39" i="282" l="1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D30"/>
  <c r="I29" i="273"/>
  <c r="D29"/>
  <c r="F39" i="282" l="1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0" i="282" l="1"/>
  <c r="I40"/>
  <c r="D30" i="262"/>
  <c r="H30" s="1"/>
  <c r="C30"/>
  <c r="C40" i="281"/>
  <c r="E40" s="1"/>
  <c r="F39"/>
  <c r="C39" i="280"/>
  <c r="E39" s="1"/>
  <c r="F37"/>
  <c r="F39" i="279"/>
  <c r="C40"/>
  <c r="E40" s="1"/>
  <c r="D31" i="277"/>
  <c r="I31"/>
  <c r="D30" i="273"/>
  <c r="I30"/>
  <c r="F40" i="282" l="1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1" i="282" l="1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D32"/>
  <c r="I31" i="273"/>
  <c r="D31"/>
  <c r="F41" i="282" l="1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2" i="282" l="1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D32" i="273"/>
  <c r="H32" s="1"/>
  <c r="I32"/>
  <c r="F42" i="282" l="1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4" i="282" l="1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F44" i="282" l="1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5" i="282" l="1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5" i="282" l="1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6" i="282" l="1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F46" i="282" l="1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D47" i="282" l="1"/>
  <c r="I47"/>
  <c r="D37" i="262"/>
  <c r="H37" s="1"/>
  <c r="C37"/>
  <c r="C47" i="281"/>
  <c r="E47" s="1"/>
  <c r="F46"/>
  <c r="C46" i="280"/>
  <c r="E46" s="1"/>
  <c r="F45"/>
  <c r="F46" i="279"/>
  <c r="C47"/>
  <c r="I39" i="277"/>
  <c r="D39"/>
  <c r="I37" i="273"/>
  <c r="D37"/>
  <c r="D47" i="279" l="1"/>
  <c r="J47" s="1"/>
  <c r="E47"/>
  <c r="I47" s="1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I49" i="282" l="1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0" i="282" l="1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I50" i="282" l="1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1" i="282" l="1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I51" i="282" l="1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2" i="282" l="1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I52" i="282" l="1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4" i="282" l="1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I54" i="282" l="1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5" i="282" l="1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I55" i="282" l="1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6" i="282" l="1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I56" i="282" l="1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57" i="282" l="1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I57" i="282" l="1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59" i="282" l="1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I59" i="282" l="1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0" i="282" l="1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I60" i="282" l="1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C61" i="282" l="1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I61" i="282" l="1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C62" i="282" l="1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I62" i="282" l="1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H62" i="282" l="1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4" i="282" l="1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4" i="282" l="1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5" i="282" l="1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F65" i="282" l="1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6" i="282" l="1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6" i="282" l="1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67" i="282" l="1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F67" i="282" l="1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69" i="282" l="1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69" i="282" l="1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0" i="282" l="1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F70" i="282" l="1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1" i="282" l="1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1" i="282" l="1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2" i="282" l="1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4" i="282" l="1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I74" i="282" l="1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C75" i="282" l="1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I75" i="282" l="1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C76" i="282" l="1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I76" i="282" l="1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77" i="282" l="1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I77" i="282" l="1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H77" i="282" l="1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D79" i="282" l="1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F79" i="282" l="1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0" i="282" l="1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F80" i="282" l="1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D81" i="282" l="1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F81" i="282" l="1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2" i="282" l="1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F82" i="282" l="1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D84" i="282" l="1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F84" i="282" l="1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5" i="282" l="1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F85" i="282" l="1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D86" i="282" l="1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F86" i="282" l="1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87" i="282" l="1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F87" i="282" l="1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D89" i="282" l="1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F89" i="282" l="1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0" i="282" l="1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F90" i="282" l="1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1" i="282" l="1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F91" i="282" l="1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2" i="282" l="1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2" i="282" l="1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I94" i="282" l="1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5" i="282" l="1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I95" i="282" l="1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C96" i="282" l="1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I96" i="282" l="1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97" i="282" l="1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I97" i="282" l="1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C99" i="282" l="1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I99" i="282" l="1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0" i="282" l="1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I100" i="282" l="1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C101" i="282" l="1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I101" i="282" l="1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2" i="282" l="1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I102" i="282" l="1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C104" i="282" l="1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4" i="282" l="1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F104" i="282" l="1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5" i="282" l="1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F105" i="282" l="1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6" i="282" l="1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F106" i="282" l="1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D107" i="282" l="1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F107" i="282" l="1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I109" i="282" l="1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0" i="282" l="1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I110" i="282" l="1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1" i="282" l="1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I111" i="282" l="1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2" i="282" l="1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I112" i="282" l="1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4" i="282" l="1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I114" i="282" l="1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5" i="282" l="1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I115" i="282" l="1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6" i="282" l="1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I116" i="282" l="1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17" i="282" l="1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I117" i="282" l="1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19" i="282" l="1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I119" i="282" l="1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0" i="282" l="1"/>
  <c r="E120" s="1"/>
  <c r="F119"/>
  <c r="B110" i="262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D110" i="262" l="1"/>
  <c r="C110"/>
  <c r="I120" i="282"/>
  <c r="D120"/>
  <c r="H110" i="262"/>
  <c r="C120" i="281"/>
  <c r="E120" s="1"/>
  <c r="F119"/>
  <c r="C119" i="280"/>
  <c r="E119" s="1"/>
  <c r="F117"/>
  <c r="F119" i="279"/>
  <c r="C120"/>
  <c r="E120" s="1"/>
  <c r="I111" i="277"/>
  <c r="D111"/>
  <c r="H21" i="276"/>
  <c r="D110" i="273"/>
  <c r="I110"/>
  <c r="C121" i="282" l="1"/>
  <c r="E121" s="1"/>
  <c r="F120"/>
  <c r="E110" i="262"/>
  <c r="B111"/>
  <c r="D120" i="281"/>
  <c r="I120"/>
  <c r="I119" i="280"/>
  <c r="D119"/>
  <c r="D120" i="279"/>
  <c r="J120" s="1"/>
  <c r="I120"/>
  <c r="C112" i="277"/>
  <c r="E112" s="1"/>
  <c r="F111"/>
  <c r="B22" i="276"/>
  <c r="E21"/>
  <c r="F110" i="273"/>
  <c r="C111"/>
  <c r="E111" s="1"/>
  <c r="D111" i="262" l="1"/>
  <c r="C111"/>
  <c r="I121" i="282"/>
  <c r="D121"/>
  <c r="H111" i="262"/>
  <c r="C121" i="281"/>
  <c r="E121" s="1"/>
  <c r="F120"/>
  <c r="C120" i="280"/>
  <c r="E120" s="1"/>
  <c r="F119"/>
  <c r="F120" i="279"/>
  <c r="C121"/>
  <c r="E121" s="1"/>
  <c r="D112" i="277"/>
  <c r="I112"/>
  <c r="H22" i="276"/>
  <c r="I111" i="273"/>
  <c r="D111"/>
  <c r="C122" i="282" l="1"/>
  <c r="E122" s="1"/>
  <c r="F121"/>
  <c r="E111" i="262"/>
  <c r="B113"/>
  <c r="D113" s="1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I122" i="282" l="1"/>
  <c r="D122"/>
  <c r="H113" i="262"/>
  <c r="C122" i="281"/>
  <c r="E122" s="1"/>
  <c r="F121"/>
  <c r="C121" i="280"/>
  <c r="E121" s="1"/>
  <c r="F120"/>
  <c r="F121" i="279"/>
  <c r="C122"/>
  <c r="E122" s="1"/>
  <c r="I114" i="277"/>
  <c r="D114"/>
  <c r="H24" i="276"/>
  <c r="D112" i="273"/>
  <c r="I112"/>
  <c r="H122" i="282" l="1"/>
  <c r="C124" s="1"/>
  <c r="E124" s="1"/>
  <c r="F122"/>
  <c r="E113" i="262"/>
  <c r="B114"/>
  <c r="D114" s="1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24" i="282" l="1"/>
  <c r="I124"/>
  <c r="H114" i="262"/>
  <c r="F122" i="281"/>
  <c r="H122"/>
  <c r="C124" s="1"/>
  <c r="E124" s="1"/>
  <c r="C122" i="280"/>
  <c r="E122" s="1"/>
  <c r="F121"/>
  <c r="F122" i="279"/>
  <c r="C124"/>
  <c r="E124" s="1"/>
  <c r="D115" i="277"/>
  <c r="I115"/>
  <c r="H25" i="276"/>
  <c r="D114" i="273"/>
  <c r="I114"/>
  <c r="F124" i="282" l="1"/>
  <c r="C125"/>
  <c r="E125" s="1"/>
  <c r="E114" i="262"/>
  <c r="B115"/>
  <c r="D115" s="1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25" i="282" l="1"/>
  <c r="I125"/>
  <c r="H115" i="262"/>
  <c r="C115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C26"/>
  <c r="I115" i="273"/>
  <c r="D115"/>
  <c r="F125" i="282" l="1"/>
  <c r="C126"/>
  <c r="E126" s="1"/>
  <c r="E115" i="262"/>
  <c r="B116"/>
  <c r="D116" s="1"/>
  <c r="I125" i="281"/>
  <c r="D125"/>
  <c r="D124" i="280"/>
  <c r="I124"/>
  <c r="D125" i="279"/>
  <c r="J125" s="1"/>
  <c r="I125"/>
  <c r="C117" i="277"/>
  <c r="E117" s="1"/>
  <c r="F116"/>
  <c r="B27" i="276"/>
  <c r="D27" s="1"/>
  <c r="E26"/>
  <c r="F115" i="273"/>
  <c r="C116"/>
  <c r="E116" s="1"/>
  <c r="D126" i="282" l="1"/>
  <c r="I126"/>
  <c r="C116" i="262"/>
  <c r="H116"/>
  <c r="C126" i="281"/>
  <c r="E126" s="1"/>
  <c r="F125"/>
  <c r="C125" i="280"/>
  <c r="E125" s="1"/>
  <c r="F124"/>
  <c r="F125" i="279"/>
  <c r="C126"/>
  <c r="E126" s="1"/>
  <c r="D117" i="277"/>
  <c r="I117"/>
  <c r="C27" i="276"/>
  <c r="H27"/>
  <c r="D116" i="273"/>
  <c r="I116"/>
  <c r="F126" i="282" l="1"/>
  <c r="C127"/>
  <c r="E127" s="1"/>
  <c r="E116" i="262"/>
  <c r="B118"/>
  <c r="D118" s="1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27" i="282" l="1"/>
  <c r="I127"/>
  <c r="C118" i="262"/>
  <c r="H118"/>
  <c r="C127" i="281"/>
  <c r="E127" s="1"/>
  <c r="F126"/>
  <c r="C126" i="280"/>
  <c r="E126" s="1"/>
  <c r="F125"/>
  <c r="F126" i="279"/>
  <c r="C127"/>
  <c r="E127" s="1"/>
  <c r="I119" i="277"/>
  <c r="D119"/>
  <c r="H29" i="276"/>
  <c r="C29"/>
  <c r="I117" i="273"/>
  <c r="D117"/>
  <c r="F127" i="282" l="1"/>
  <c r="C129"/>
  <c r="E129" s="1"/>
  <c r="E118" i="262"/>
  <c r="B119"/>
  <c r="D119" s="1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29" i="282" l="1"/>
  <c r="I129"/>
  <c r="H119" i="262"/>
  <c r="C119"/>
  <c r="C129" i="281"/>
  <c r="E129" s="1"/>
  <c r="F127"/>
  <c r="C127" i="280"/>
  <c r="E127" s="1"/>
  <c r="F126"/>
  <c r="F127" i="279"/>
  <c r="C129"/>
  <c r="E129" s="1"/>
  <c r="D120" i="277"/>
  <c r="I120"/>
  <c r="C30" i="276"/>
  <c r="H30"/>
  <c r="I119" i="273"/>
  <c r="D119"/>
  <c r="F129" i="282" l="1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0" i="282" l="1"/>
  <c r="I130"/>
  <c r="C120" i="262"/>
  <c r="H120"/>
  <c r="C130" i="281"/>
  <c r="E130" s="1"/>
  <c r="F129"/>
  <c r="C129" i="280"/>
  <c r="E129" s="1"/>
  <c r="F127"/>
  <c r="F129" i="279"/>
  <c r="C130"/>
  <c r="E130" s="1"/>
  <c r="I121" i="277"/>
  <c r="D121"/>
  <c r="H31" i="276"/>
  <c r="C31"/>
  <c r="D120" i="273"/>
  <c r="I120"/>
  <c r="F130" i="282" l="1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D32" s="1"/>
  <c r="E31"/>
  <c r="F120" i="273"/>
  <c r="C121"/>
  <c r="E121" s="1"/>
  <c r="D131" i="282" l="1"/>
  <c r="I131"/>
  <c r="H121" i="262"/>
  <c r="C121"/>
  <c r="C131" i="281"/>
  <c r="E131" s="1"/>
  <c r="F130"/>
  <c r="C130" i="280"/>
  <c r="E130" s="1"/>
  <c r="F129"/>
  <c r="F130" i="279"/>
  <c r="C131"/>
  <c r="E131" s="1"/>
  <c r="D122" i="277"/>
  <c r="I122"/>
  <c r="C32" i="276"/>
  <c r="H32"/>
  <c r="I121" i="273"/>
  <c r="D121"/>
  <c r="F131" i="282" l="1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B34" i="276"/>
  <c r="D34" s="1"/>
  <c r="E32"/>
  <c r="F121" i="273"/>
  <c r="C122"/>
  <c r="E122" s="1"/>
  <c r="D132" i="282" l="1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F132" i="282" l="1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4" i="282" l="1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4" i="282" l="1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5" i="282" l="1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F135" i="282" l="1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D136" i="282" l="1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F136" i="282" l="1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37" i="282" l="1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F137" i="282" l="1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I139" i="282" l="1"/>
  <c r="D139"/>
  <c r="C129" i="262"/>
  <c r="H129"/>
  <c r="H137" i="281"/>
  <c r="C139" s="1"/>
  <c r="E139" s="1"/>
  <c r="F137"/>
  <c r="C137" i="280"/>
  <c r="E137" s="1"/>
  <c r="F136"/>
  <c r="F137" i="279"/>
  <c r="C138"/>
  <c r="E138" s="1"/>
  <c r="I130" i="277"/>
  <c r="D130"/>
  <c r="C40" i="276"/>
  <c r="H40"/>
  <c r="D129" i="273"/>
  <c r="I129"/>
  <c r="C140" i="282" l="1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I140" i="282" l="1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1" i="282" l="1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I141" i="282" l="1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2" i="282" l="1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I142" i="282" l="1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4" i="282" l="1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I144" i="282" l="1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5" i="282" l="1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I145" i="282" l="1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6" i="282" l="1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I146" i="282" l="1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47" i="282" l="1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I147" i="282" l="1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49" i="282" l="1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I149" i="282" l="1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0" i="282" l="1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I150" i="282" l="1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C151" i="282" l="1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I151" i="282" l="1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2" i="282" l="1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I152" i="282" l="1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H152" i="282" l="1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4" i="282" l="1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F154" i="282" l="1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5" i="282" l="1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5" i="282" l="1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6" i="282" l="1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F156" i="282" l="1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57" i="282" l="1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57" i="282" l="1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59" i="282" l="1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F159" i="282" l="1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0" i="282" l="1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0" i="282" l="1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1" i="282" l="1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F161" i="282" l="1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2" i="282" l="1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2" i="282" l="1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4" i="282" l="1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F164" i="282" l="1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5" i="282" l="1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5" i="282" l="1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6" i="282" l="1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F166" i="282" l="1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D167" i="282" l="1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F167" i="282" l="1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I169" i="282" l="1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0" i="282" l="1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I170" i="282" l="1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1" i="282" l="1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I171" i="282" l="1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2" i="282" l="1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I172" i="282" l="1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4" i="282" l="1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I174" i="282" l="1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5" i="282" l="1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I175" i="282" l="1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C176" i="282" l="1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Top Up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 xml:space="preserve">My Top Up
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Combined Accounts Starting Balance.</t>
        </r>
      </text>
    </comment>
  </commentList>
</comments>
</file>

<file path=xl/sharedStrings.xml><?xml version="1.0" encoding="utf-8"?>
<sst xmlns="http://schemas.openxmlformats.org/spreadsheetml/2006/main" count="267" uniqueCount="51">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</sst>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6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2" sqref="C12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104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4">
        <f>(D4-C4)/C4</f>
        <v>-0.02</v>
      </c>
    </row>
    <row r="5" spans="1:16">
      <c r="A5" s="97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7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4">
        <f>(D6-C4)/C4</f>
        <v>-5.3387267200000109E-2</v>
      </c>
    </row>
    <row r="7" spans="1:16" ht="13.5" thickBot="1">
      <c r="A7" s="98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4">
        <f>(D7-C4)/C4</f>
        <v>-0.10857478952224005</v>
      </c>
      <c r="K7" s="99"/>
      <c r="L7" s="100"/>
      <c r="M7" s="100"/>
      <c r="N7" s="100"/>
      <c r="O7" s="100"/>
      <c r="P7" s="100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4">
        <f>(D9-C4)/C4</f>
        <v>-8.8243084697787709E-3</v>
      </c>
    </row>
    <row r="10" spans="1:16">
      <c r="A10" s="97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4">
        <f>(D10-C4)/C4</f>
        <v>-8.1180133951484892E-2</v>
      </c>
    </row>
    <row r="11" spans="1:16">
      <c r="A11" s="97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3">
        <f>(D11-C4)/C4</f>
        <v>-9.0643978571784606E-2</v>
      </c>
    </row>
    <row r="12" spans="1:16" ht="15.75" thickBot="1">
      <c r="A12" s="98"/>
      <c r="B12" s="81">
        <f>B11+7</f>
        <v>43009</v>
      </c>
      <c r="C12" s="32">
        <f>D11+G11-H11</f>
        <v>909.3560214282154</v>
      </c>
      <c r="D12" s="17">
        <f>C12+(C12*0.04)</f>
        <v>945.730262285344</v>
      </c>
      <c r="E12" s="17">
        <f>C12/5500</f>
        <v>0.1653374584414937</v>
      </c>
      <c r="F12" s="28">
        <f>(D12-C12)/E12</f>
        <v>219.99999999999991</v>
      </c>
      <c r="G12" s="18"/>
      <c r="H12" s="18"/>
      <c r="I12" s="19">
        <f>E12*50/C12</f>
        <v>9.0909090909090905E-3</v>
      </c>
      <c r="J12" s="87"/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6">
        <v>3</v>
      </c>
      <c r="B14" s="81">
        <f>B12+7</f>
        <v>43016</v>
      </c>
      <c r="C14" s="20">
        <f>D12+G12-H12</f>
        <v>945.730262285344</v>
      </c>
      <c r="D14" s="17">
        <f>C14+(C14*0.04)</f>
        <v>983.55947277675773</v>
      </c>
      <c r="E14" s="17">
        <f>C14/5500</f>
        <v>0.17195095677915345</v>
      </c>
      <c r="F14" s="28">
        <f>(D14-C14)/E14</f>
        <v>219.99999999999986</v>
      </c>
      <c r="G14" s="18"/>
      <c r="H14" s="18"/>
      <c r="I14" s="19">
        <f>E14*50/C14</f>
        <v>9.0909090909090905E-3</v>
      </c>
      <c r="J14" s="87"/>
    </row>
    <row r="15" spans="1:16">
      <c r="A15" s="97"/>
      <c r="B15" s="81">
        <f>B14+7</f>
        <v>43023</v>
      </c>
      <c r="C15" s="20">
        <f>D14+G14-H14</f>
        <v>983.55947277675773</v>
      </c>
      <c r="D15" s="17">
        <f>C15+(C15*0.04)</f>
        <v>1022.9018516878281</v>
      </c>
      <c r="E15" s="17">
        <f>C15/5500</f>
        <v>0.1788289950503196</v>
      </c>
      <c r="F15" s="28">
        <f>(D15-C15)/E15</f>
        <v>220.00000000000017</v>
      </c>
      <c r="G15" s="18"/>
      <c r="H15" s="18"/>
      <c r="I15" s="19">
        <f>E15*50/C15</f>
        <v>9.0909090909090922E-3</v>
      </c>
      <c r="J15" s="19"/>
    </row>
    <row r="16" spans="1:16">
      <c r="A16" s="97"/>
      <c r="B16" s="81">
        <f>B15+7</f>
        <v>43030</v>
      </c>
      <c r="C16" s="20">
        <f>D15+G15-H15</f>
        <v>1022.9018516878281</v>
      </c>
      <c r="D16" s="17">
        <f>C16+(C16*0.04)</f>
        <v>1063.8179257553411</v>
      </c>
      <c r="E16" s="17">
        <f>C16/5500</f>
        <v>0.18598215485233238</v>
      </c>
      <c r="F16" s="28">
        <f>(D16-C16)/E16</f>
        <v>219.99999999999946</v>
      </c>
      <c r="G16" s="18"/>
      <c r="H16" s="18"/>
      <c r="I16" s="19">
        <f>E16*50/C16</f>
        <v>9.0909090909090922E-3</v>
      </c>
      <c r="J16" s="87"/>
    </row>
    <row r="17" spans="1:16" ht="13.5" thickBot="1">
      <c r="A17" s="98"/>
      <c r="B17" s="81">
        <f>B16+7</f>
        <v>43037</v>
      </c>
      <c r="C17" s="20">
        <f>D16+G16-H16</f>
        <v>1063.8179257553411</v>
      </c>
      <c r="D17" s="17">
        <f>C17+(C17*0.04)</f>
        <v>1106.3706427855548</v>
      </c>
      <c r="E17" s="17">
        <f>C17/5500</f>
        <v>0.19342144104642564</v>
      </c>
      <c r="F17" s="28">
        <f>(D17-C17)/E17</f>
        <v>220.00000000000014</v>
      </c>
      <c r="G17" s="18"/>
      <c r="H17" s="80">
        <f>(D17-C4)*0.3</f>
        <v>31.911192835666427</v>
      </c>
      <c r="I17" s="19">
        <f>E17*50/C17</f>
        <v>9.0909090909090905E-3</v>
      </c>
      <c r="J17" s="87"/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43044</v>
      </c>
      <c r="C19" s="20">
        <f>D17+G17-H17</f>
        <v>1074.4594499498883</v>
      </c>
      <c r="D19" s="17">
        <f>C19+(C19*0.04)</f>
        <v>1117.4378279478838</v>
      </c>
      <c r="E19" s="17">
        <f>C19/5500</f>
        <v>0.19535626362725242</v>
      </c>
      <c r="F19" s="28">
        <f>(D19-C19)/E19</f>
        <v>219.9999999999998</v>
      </c>
      <c r="G19" s="18"/>
      <c r="H19" s="18"/>
      <c r="I19" s="19">
        <f>E19*50/C19</f>
        <v>9.0909090909090922E-3</v>
      </c>
      <c r="J19" s="87"/>
    </row>
    <row r="20" spans="1:16">
      <c r="A20" s="97"/>
      <c r="B20" s="81">
        <f>B19+7</f>
        <v>43051</v>
      </c>
      <c r="C20" s="20">
        <f>D19+G19-H19</f>
        <v>1117.4378279478838</v>
      </c>
      <c r="D20" s="17">
        <f>C20+(C20*0.04)</f>
        <v>1162.1353410657991</v>
      </c>
      <c r="E20" s="17">
        <f>C20/5500</f>
        <v>0.2031705141723425</v>
      </c>
      <c r="F20" s="28">
        <f>(D20-C20)/E20</f>
        <v>220.00000000000014</v>
      </c>
      <c r="G20" s="18"/>
      <c r="H20" s="18"/>
      <c r="I20" s="19">
        <f>E20*50/C20</f>
        <v>9.0909090909090905E-3</v>
      </c>
      <c r="J20" s="87"/>
    </row>
    <row r="21" spans="1:16">
      <c r="A21" s="97"/>
      <c r="B21" s="81">
        <f>B20+7</f>
        <v>43058</v>
      </c>
      <c r="C21" s="20">
        <f>D20+G20-H20</f>
        <v>1162.1353410657991</v>
      </c>
      <c r="D21" s="17">
        <f>C21+(C21*0.04)</f>
        <v>1208.6207547084311</v>
      </c>
      <c r="E21" s="17">
        <f>C21/5500</f>
        <v>0.2112973347392362</v>
      </c>
      <c r="F21" s="28">
        <f>(D21-C21)/E21</f>
        <v>220.00000000000023</v>
      </c>
      <c r="G21" s="18"/>
      <c r="H21" s="18"/>
      <c r="I21" s="19">
        <f>E21*50/C21</f>
        <v>9.0909090909090922E-3</v>
      </c>
      <c r="J21" s="87"/>
    </row>
    <row r="22" spans="1:16" ht="13.5" thickBot="1">
      <c r="A22" s="98"/>
      <c r="B22" s="81">
        <f>B21+7</f>
        <v>43065</v>
      </c>
      <c r="C22" s="20">
        <f>D21+G21-H21</f>
        <v>1208.6207547084311</v>
      </c>
      <c r="D22" s="17">
        <f>C22+(C22*0.04)</f>
        <v>1256.9655848967684</v>
      </c>
      <c r="E22" s="17">
        <f>C22/5500</f>
        <v>0.21974922812880565</v>
      </c>
      <c r="F22" s="28">
        <f>(D22-C22)/E22</f>
        <v>220.00000000000006</v>
      </c>
      <c r="G22" s="18"/>
      <c r="H22" s="18"/>
      <c r="I22" s="19">
        <f>E22*50/C22</f>
        <v>9.0909090909090905E-3</v>
      </c>
      <c r="J22" s="87"/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43072</v>
      </c>
      <c r="C24" s="20">
        <f>D22+G22-H22</f>
        <v>1256.9655848967684</v>
      </c>
      <c r="D24" s="17">
        <f>C24+(C24*0.04)</f>
        <v>1307.2442082926391</v>
      </c>
      <c r="E24" s="17">
        <f>C24/5500</f>
        <v>0.22853919725395788</v>
      </c>
      <c r="F24" s="28">
        <f>(D24-C24)/E24</f>
        <v>219.99999999999977</v>
      </c>
      <c r="G24" s="18"/>
      <c r="H24" s="18"/>
      <c r="I24" s="19">
        <f>E24*50/C24</f>
        <v>9.0909090909090905E-3</v>
      </c>
      <c r="J24" s="87"/>
    </row>
    <row r="25" spans="1:16">
      <c r="A25" s="97"/>
      <c r="B25" s="81">
        <f>B24+7</f>
        <v>43079</v>
      </c>
      <c r="C25" s="20">
        <f>D24+G24-H24</f>
        <v>1307.2442082926391</v>
      </c>
      <c r="D25" s="17">
        <f>C25+(C25*0.04)</f>
        <v>1359.5339766243446</v>
      </c>
      <c r="E25" s="17">
        <f>C25/5500</f>
        <v>0.23768076514411621</v>
      </c>
      <c r="F25" s="28">
        <f>(D25-C25)/E25</f>
        <v>219.99999999999991</v>
      </c>
      <c r="G25" s="18"/>
      <c r="H25" s="18"/>
      <c r="I25" s="19">
        <f>E25*50/C25</f>
        <v>9.0909090909090922E-3</v>
      </c>
      <c r="J25" s="87"/>
    </row>
    <row r="26" spans="1:16">
      <c r="A26" s="97"/>
      <c r="B26" s="81">
        <f>B25+7</f>
        <v>43086</v>
      </c>
      <c r="C26" s="20">
        <f>D25+G25-H25</f>
        <v>1359.5339766243446</v>
      </c>
      <c r="D26" s="17">
        <f>C26+(C26*0.04)</f>
        <v>1413.9153356893185</v>
      </c>
      <c r="E26" s="17">
        <f>C26/5500</f>
        <v>0.24718799574988085</v>
      </c>
      <c r="F26" s="28">
        <f>(D26-C26)/E26</f>
        <v>220.00000000000014</v>
      </c>
      <c r="G26" s="18"/>
      <c r="H26" s="18"/>
      <c r="I26" s="19">
        <f>E26*50/C26</f>
        <v>9.0909090909090922E-3</v>
      </c>
      <c r="J26" s="87"/>
    </row>
    <row r="27" spans="1:16" ht="13.5" thickBot="1">
      <c r="A27" s="98"/>
      <c r="B27" s="81">
        <f>B26+7</f>
        <v>43093</v>
      </c>
      <c r="C27" s="20">
        <f>D26+G26-H26</f>
        <v>1413.9153356893185</v>
      </c>
      <c r="D27" s="17">
        <f>C27+(C27*0.04)</f>
        <v>1470.4719491168912</v>
      </c>
      <c r="E27" s="17">
        <f>C27/5500</f>
        <v>0.25707551557987607</v>
      </c>
      <c r="F27" s="28">
        <f>(D27-C27)/E27</f>
        <v>220.00000000000009</v>
      </c>
      <c r="G27" s="18"/>
      <c r="H27" s="18"/>
      <c r="I27" s="19">
        <f>E27*50/C27</f>
        <v>9.0909090909090905E-3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43100</v>
      </c>
      <c r="C29" s="20">
        <f>D27+G27-H27</f>
        <v>1470.4719491168912</v>
      </c>
      <c r="D29" s="17">
        <f>C29+(C29*0.04)</f>
        <v>1529.2908270815669</v>
      </c>
      <c r="E29" s="17">
        <f>C29/5500</f>
        <v>0.26735853620307115</v>
      </c>
      <c r="F29" s="28">
        <f>(D29-C29)/E29</f>
        <v>220.00000000000026</v>
      </c>
      <c r="G29" s="18"/>
      <c r="H29" s="18"/>
      <c r="I29" s="19">
        <f>E29*50/C29</f>
        <v>9.0909090909090922E-3</v>
      </c>
      <c r="J29" s="87"/>
    </row>
    <row r="30" spans="1:16">
      <c r="A30" s="97"/>
      <c r="B30" s="81">
        <f>B29+7</f>
        <v>43107</v>
      </c>
      <c r="C30" s="20">
        <f>D29+G29-H29</f>
        <v>1529.2908270815669</v>
      </c>
      <c r="D30" s="17">
        <f>C30+(C30*0.04)</f>
        <v>1590.4624601648295</v>
      </c>
      <c r="E30" s="17">
        <f>C30/5500</f>
        <v>0.27805287765119396</v>
      </c>
      <c r="F30" s="28">
        <f>(D30-C30)/E30</f>
        <v>219.99999999999966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43114</v>
      </c>
      <c r="C31" s="20">
        <f>D30+G30-H30</f>
        <v>1590.4624601648295</v>
      </c>
      <c r="D31" s="17">
        <f>C31+(C31*0.04)</f>
        <v>1654.0809585714228</v>
      </c>
      <c r="E31" s="17">
        <f>C31/5500</f>
        <v>0.28917499275724173</v>
      </c>
      <c r="F31" s="28">
        <f>(D31-C31)/E31</f>
        <v>220.00000000000037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43121</v>
      </c>
      <c r="C32" s="20">
        <f>D31+G31-H31</f>
        <v>1654.0809585714228</v>
      </c>
      <c r="D32" s="17">
        <f>C32+(C32*0.04)</f>
        <v>1720.2441969142797</v>
      </c>
      <c r="E32" s="17">
        <f>C32/5500</f>
        <v>0.30074199246753142</v>
      </c>
      <c r="F32" s="28">
        <f>(D32-C32)/E32</f>
        <v>219.99999999999983</v>
      </c>
      <c r="G32" s="18"/>
      <c r="H32" s="80">
        <f>(D32-C19)*0.35</f>
        <v>226.02466143753696</v>
      </c>
      <c r="I32" s="19">
        <f>E32*50/C32</f>
        <v>9.0909090909090905E-3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43128</v>
      </c>
      <c r="C34" s="20">
        <f>D32+G32-H32</f>
        <v>1494.2195354767427</v>
      </c>
      <c r="D34" s="17">
        <f>C34+(C34*0.04)</f>
        <v>1553.9883168958124</v>
      </c>
      <c r="E34" s="17">
        <f>C34/5500</f>
        <v>0.27167627917758957</v>
      </c>
      <c r="F34" s="28">
        <f>(D34-C34)/E34</f>
        <v>219.99999999999991</v>
      </c>
      <c r="G34" s="18"/>
      <c r="H34" s="18"/>
      <c r="I34" s="19">
        <f>E34*50/C34</f>
        <v>9.0909090909090905E-3</v>
      </c>
      <c r="J34" s="87"/>
    </row>
    <row r="35" spans="1:16">
      <c r="A35" s="97"/>
      <c r="B35" s="81">
        <f>B34+7</f>
        <v>43135</v>
      </c>
      <c r="C35" s="20">
        <f>D34+G34-H34</f>
        <v>1553.9883168958124</v>
      </c>
      <c r="D35" s="17">
        <f>C35+(C35*0.04)</f>
        <v>1616.1478495716449</v>
      </c>
      <c r="E35" s="17">
        <f>C35/5500</f>
        <v>0.28254333034469314</v>
      </c>
      <c r="F35" s="28">
        <f>(D35-C35)/E35</f>
        <v>219.99999999999986</v>
      </c>
      <c r="G35" s="18"/>
      <c r="H35" s="18"/>
      <c r="I35" s="19">
        <f>E35*50/C35</f>
        <v>9.0909090909090905E-3</v>
      </c>
      <c r="J35" s="87"/>
    </row>
    <row r="36" spans="1:16">
      <c r="A36" s="97"/>
      <c r="B36" s="81">
        <f>B35+7</f>
        <v>43142</v>
      </c>
      <c r="C36" s="20">
        <f>D35+G35-H35</f>
        <v>1616.1478495716449</v>
      </c>
      <c r="D36" s="17">
        <f>C36+(C36*0.04)</f>
        <v>1680.7937635545106</v>
      </c>
      <c r="E36" s="17">
        <f>C36/5500</f>
        <v>0.29384506355848089</v>
      </c>
      <c r="F36" s="28">
        <f>(D36-C36)/E36</f>
        <v>219.99999999999983</v>
      </c>
      <c r="G36" s="18"/>
      <c r="H36" s="18"/>
      <c r="I36" s="19">
        <f>E36*50/C36</f>
        <v>9.0909090909090905E-3</v>
      </c>
      <c r="J36" s="87"/>
    </row>
    <row r="37" spans="1:16" ht="13.5" thickBot="1">
      <c r="A37" s="98"/>
      <c r="B37" s="81">
        <f>B36+7</f>
        <v>43149</v>
      </c>
      <c r="C37" s="20">
        <f>D36+G36-H36</f>
        <v>1680.7937635545106</v>
      </c>
      <c r="D37" s="17">
        <f>C37+(C37*0.04)</f>
        <v>1748.025514096691</v>
      </c>
      <c r="E37" s="17">
        <f>C37/5500</f>
        <v>0.3055988661008201</v>
      </c>
      <c r="F37" s="28">
        <f>(D37-C37)/E37</f>
        <v>219.99999999999994</v>
      </c>
      <c r="G37" s="80"/>
      <c r="H37" s="80"/>
      <c r="I37" s="19">
        <f>E37*50/C37</f>
        <v>9.0909090909090905E-3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43156</v>
      </c>
      <c r="C39" s="20">
        <f>D37+G37-H37</f>
        <v>1748.025514096691</v>
      </c>
      <c r="D39" s="17">
        <f>C39+(C39*0.04)</f>
        <v>1817.9465346605587</v>
      </c>
      <c r="E39" s="17">
        <f>C39/5500</f>
        <v>0.31782282074485291</v>
      </c>
      <c r="F39" s="28">
        <f>(D39-C39)/E39</f>
        <v>219.99999999999991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43163</v>
      </c>
      <c r="C40" s="20">
        <f>D39+G39-H39</f>
        <v>1817.9465346605587</v>
      </c>
      <c r="D40" s="17">
        <f>C40+(C40*0.04)</f>
        <v>1890.664396046981</v>
      </c>
      <c r="E40" s="17">
        <f>C40/5500</f>
        <v>0.33053573357464705</v>
      </c>
      <c r="F40" s="28">
        <f>(D40-C40)/E40</f>
        <v>219.99999999999994</v>
      </c>
      <c r="G40" s="18"/>
      <c r="H40" s="18"/>
      <c r="I40" s="19">
        <f>E40*50/C40</f>
        <v>9.0909090909090922E-3</v>
      </c>
      <c r="J40" s="87"/>
    </row>
    <row r="41" spans="1:16">
      <c r="A41" s="97"/>
      <c r="B41" s="81">
        <f>B40+7</f>
        <v>43170</v>
      </c>
      <c r="C41" s="20">
        <f>D40+G40-H40</f>
        <v>1890.664396046981</v>
      </c>
      <c r="D41" s="17">
        <f>C41+(C41*0.04)</f>
        <v>1966.2909718888602</v>
      </c>
      <c r="E41" s="17">
        <f>C41/5500</f>
        <v>0.34375716291763292</v>
      </c>
      <c r="F41" s="28">
        <f>(D41-C41)/E41</f>
        <v>219.99999999999997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43177</v>
      </c>
      <c r="C42" s="20">
        <f>D41+G41-H41</f>
        <v>1966.2909718888602</v>
      </c>
      <c r="D42" s="17">
        <f>C42+(C42*0.04)</f>
        <v>2044.9426107644147</v>
      </c>
      <c r="E42" s="17">
        <f>C42/5500</f>
        <v>0.35750744943433821</v>
      </c>
      <c r="F42" s="28">
        <f>(D42-C42)/E42</f>
        <v>220.00000000000014</v>
      </c>
      <c r="G42" s="80"/>
      <c r="H42" s="80"/>
      <c r="I42" s="19">
        <f>E42*50/C42</f>
        <v>9.0909090909090905E-3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43184</v>
      </c>
      <c r="C44" s="20">
        <f>D42+G42-H42</f>
        <v>2044.9426107644147</v>
      </c>
      <c r="D44" s="17">
        <f>C44+(C44*0.04)</f>
        <v>2126.7403151949911</v>
      </c>
      <c r="E44" s="17">
        <f>C44/5500</f>
        <v>0.37180774741171174</v>
      </c>
      <c r="F44" s="28">
        <f>(D44-C44)/E44</f>
        <v>219.99999999999966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43191</v>
      </c>
      <c r="C45" s="20">
        <f>D44+G44-H44</f>
        <v>2126.7403151949911</v>
      </c>
      <c r="D45" s="17">
        <f>C45+(C45*0.04)</f>
        <v>2211.8099278027908</v>
      </c>
      <c r="E45" s="17">
        <f>C45/5500</f>
        <v>0.38668005730818023</v>
      </c>
      <c r="F45" s="28">
        <f>(D45-C45)/E45</f>
        <v>219.99999999999994</v>
      </c>
      <c r="G45" s="18"/>
      <c r="H45" s="18"/>
      <c r="I45" s="19">
        <f>E45*50/C45</f>
        <v>9.0909090909090922E-3</v>
      </c>
      <c r="J45" s="87"/>
    </row>
    <row r="46" spans="1:16">
      <c r="A46" s="97"/>
      <c r="B46" s="81">
        <f>B45+7</f>
        <v>43198</v>
      </c>
      <c r="C46" s="20">
        <f>D45+G45-H45</f>
        <v>2211.8099278027908</v>
      </c>
      <c r="D46" s="17">
        <f>C46+(C46*0.04)</f>
        <v>2300.2823249149023</v>
      </c>
      <c r="E46" s="17">
        <f>C46/5500</f>
        <v>0.4021472596005074</v>
      </c>
      <c r="F46" s="28">
        <f>(D46-C46)/E46</f>
        <v>219.99999999999991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43205</v>
      </c>
      <c r="C47" s="20">
        <f>D46+G46-H46</f>
        <v>2300.2823249149023</v>
      </c>
      <c r="D47" s="17">
        <f>C47+(C47*0.04)</f>
        <v>2392.2936179114986</v>
      </c>
      <c r="E47" s="17">
        <f>C47/5500</f>
        <v>0.41823314998452771</v>
      </c>
      <c r="F47" s="28">
        <f>(D47-C47)/E47</f>
        <v>220.00000000000034</v>
      </c>
      <c r="G47" s="80"/>
      <c r="H47" s="80">
        <f>(D47-C34)*0.35</f>
        <v>314.32592885216451</v>
      </c>
      <c r="I47" s="19">
        <f>E47*50/C47</f>
        <v>9.0909090909090922E-3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43212</v>
      </c>
      <c r="C49" s="20">
        <f>D47+G47-H47</f>
        <v>2077.9676890593341</v>
      </c>
      <c r="D49" s="17">
        <f>C49+(C49*0.04)</f>
        <v>2161.0863966217075</v>
      </c>
      <c r="E49" s="17">
        <f>C49/5500</f>
        <v>0.37781230710169711</v>
      </c>
      <c r="F49" s="28">
        <f>(D49-C49)/E49</f>
        <v>220.00000000000011</v>
      </c>
      <c r="G49" s="18"/>
      <c r="H49" s="18"/>
      <c r="I49" s="19">
        <f>E49*50/C49</f>
        <v>9.0909090909090905E-3</v>
      </c>
      <c r="J49" s="87"/>
    </row>
    <row r="50" spans="1:16">
      <c r="A50" s="97"/>
      <c r="B50" s="81">
        <f>B49+7</f>
        <v>43219</v>
      </c>
      <c r="C50" s="20">
        <f>D49+G49-H49</f>
        <v>2161.0863966217075</v>
      </c>
      <c r="D50" s="17">
        <f>C50+(C50*0.04)</f>
        <v>2247.5298524865757</v>
      </c>
      <c r="E50" s="17">
        <f>C50/5500</f>
        <v>0.39292479938576502</v>
      </c>
      <c r="F50" s="28">
        <f>(D50-C50)/E50</f>
        <v>219.99999999999963</v>
      </c>
      <c r="G50" s="18"/>
      <c r="H50" s="18"/>
      <c r="I50" s="19">
        <f>E50*50/C50</f>
        <v>9.0909090909090922E-3</v>
      </c>
      <c r="J50" s="87"/>
    </row>
    <row r="51" spans="1:16">
      <c r="A51" s="97"/>
      <c r="B51" s="81">
        <f>B50+7</f>
        <v>43226</v>
      </c>
      <c r="C51" s="20">
        <f>D50+G50-H50</f>
        <v>2247.5298524865757</v>
      </c>
      <c r="D51" s="17">
        <f>C51+(C51*0.04)</f>
        <v>2337.4310465860385</v>
      </c>
      <c r="E51" s="17">
        <f>C51/5500</f>
        <v>0.40864179136119561</v>
      </c>
      <c r="F51" s="28">
        <f>(D51-C51)/E51</f>
        <v>219.99999999999949</v>
      </c>
      <c r="G51" s="18"/>
      <c r="H51" s="18"/>
      <c r="I51" s="19">
        <f>E51*50/C51</f>
        <v>9.0909090909090922E-3</v>
      </c>
      <c r="J51" s="87"/>
    </row>
    <row r="52" spans="1:16" ht="13.5" thickBot="1">
      <c r="A52" s="98"/>
      <c r="B52" s="81">
        <f>B51+7</f>
        <v>43233</v>
      </c>
      <c r="C52" s="20">
        <f>D51+G51-H51</f>
        <v>2337.4310465860385</v>
      </c>
      <c r="D52" s="17">
        <f>C52+(C52*0.04)</f>
        <v>2430.9282884494801</v>
      </c>
      <c r="E52" s="17">
        <f>C52/5500</f>
        <v>0.42498746301564339</v>
      </c>
      <c r="F52" s="28">
        <f>(D52-C52)/E52</f>
        <v>220.00000000000003</v>
      </c>
      <c r="G52" s="80"/>
      <c r="H52" s="80"/>
      <c r="I52" s="19">
        <f>E52*50/C52</f>
        <v>9.0909090909090905E-3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43240</v>
      </c>
      <c r="C54" s="20">
        <f>D52+G52-H52</f>
        <v>2430.9282884494801</v>
      </c>
      <c r="D54" s="17">
        <f>C54+(C54*0.04)</f>
        <v>2528.1654199874592</v>
      </c>
      <c r="E54" s="17">
        <f>C54/5500</f>
        <v>0.4419869615362691</v>
      </c>
      <c r="F54" s="28">
        <f>(D54-C54)/E54</f>
        <v>219.99999999999991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43247</v>
      </c>
      <c r="C55" s="20">
        <f>D54+G54-H54</f>
        <v>2528.1654199874592</v>
      </c>
      <c r="D55" s="17">
        <f>C55+(C55*0.04)</f>
        <v>2629.2920367869574</v>
      </c>
      <c r="E55" s="17">
        <f>C55/5500</f>
        <v>0.45966643999771989</v>
      </c>
      <c r="F55" s="28">
        <f>(D55-C55)/E55</f>
        <v>219.99999999999952</v>
      </c>
      <c r="G55" s="18"/>
      <c r="H55" s="18"/>
      <c r="I55" s="19">
        <f>E55*50/C55</f>
        <v>9.0909090909090922E-3</v>
      </c>
      <c r="J55" s="87"/>
    </row>
    <row r="56" spans="1:16">
      <c r="A56" s="97"/>
      <c r="B56" s="81">
        <f>B55+7</f>
        <v>43254</v>
      </c>
      <c r="C56" s="20">
        <f>D55+G55-H55</f>
        <v>2629.2920367869574</v>
      </c>
      <c r="D56" s="17">
        <f>C56+(C56*0.04)</f>
        <v>2734.4637182584356</v>
      </c>
      <c r="E56" s="17">
        <f>C56/5500</f>
        <v>0.4780530975976286</v>
      </c>
      <c r="F56" s="28">
        <f>(D56-C56)/E56</f>
        <v>219.99999999999986</v>
      </c>
      <c r="G56" s="18"/>
      <c r="H56" s="18"/>
      <c r="I56" s="19">
        <f>E56*50/C56</f>
        <v>9.0909090909090905E-3</v>
      </c>
      <c r="J56" s="87"/>
    </row>
    <row r="57" spans="1:16" ht="13.5" thickBot="1">
      <c r="A57" s="98"/>
      <c r="B57" s="81">
        <f>B56+7</f>
        <v>43261</v>
      </c>
      <c r="C57" s="20">
        <f>D56+G56-H56</f>
        <v>2734.4637182584356</v>
      </c>
      <c r="D57" s="17">
        <f>C57+(C57*0.04)</f>
        <v>2843.8422669887732</v>
      </c>
      <c r="E57" s="17">
        <f>C57/5500</f>
        <v>0.49717522150153376</v>
      </c>
      <c r="F57" s="28">
        <f>(D57-C57)/E57</f>
        <v>220.00000000000028</v>
      </c>
      <c r="G57" s="80"/>
      <c r="H57" s="80"/>
      <c r="I57" s="19">
        <f>E57*50/C57</f>
        <v>9.0909090909090922E-3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43268</v>
      </c>
      <c r="C59" s="20">
        <f>D57+G57-H57</f>
        <v>2843.8422669887732</v>
      </c>
      <c r="D59" s="17">
        <f>C59+(C59*0.04)</f>
        <v>2957.595957668324</v>
      </c>
      <c r="E59" s="17">
        <f>C59/5500</f>
        <v>0.51706223036159515</v>
      </c>
      <c r="F59" s="28">
        <f>(D59-C59)/E59</f>
        <v>219.99999999999974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43275</v>
      </c>
      <c r="C60" s="20">
        <f>D59+G59-H59</f>
        <v>2957.595957668324</v>
      </c>
      <c r="D60" s="17">
        <f>C60+(C60*0.04)</f>
        <v>3075.8997959750568</v>
      </c>
      <c r="E60" s="17">
        <f>C60/5500</f>
        <v>0.53774471957605896</v>
      </c>
      <c r="F60" s="28">
        <f>(D60-C60)/E60</f>
        <v>219.99999999999972</v>
      </c>
      <c r="G60" s="18"/>
      <c r="H60" s="18"/>
      <c r="I60" s="19">
        <f>E60*50/C60</f>
        <v>9.0909090909090922E-3</v>
      </c>
      <c r="J60" s="87"/>
    </row>
    <row r="61" spans="1:16">
      <c r="A61" s="97"/>
      <c r="B61" s="81">
        <f>B60+7</f>
        <v>43282</v>
      </c>
      <c r="C61" s="20">
        <f>D60+G60-H60</f>
        <v>3075.8997959750568</v>
      </c>
      <c r="D61" s="17">
        <f>C61+(C61*0.04)</f>
        <v>3198.935787814059</v>
      </c>
      <c r="E61" s="17">
        <f>C61/5500</f>
        <v>0.55925450835910129</v>
      </c>
      <c r="F61" s="28">
        <f>(D61-C61)/E61</f>
        <v>219.99999999999991</v>
      </c>
      <c r="G61" s="18"/>
      <c r="H61" s="18"/>
      <c r="I61" s="19">
        <f>E61*50/C61</f>
        <v>9.0909090909090922E-3</v>
      </c>
      <c r="J61" s="87"/>
    </row>
    <row r="62" spans="1:16" ht="13.5" thickBot="1">
      <c r="A62" s="98"/>
      <c r="B62" s="81">
        <f>B61+7</f>
        <v>43289</v>
      </c>
      <c r="C62" s="20">
        <f>D61+G61-H61</f>
        <v>3198.935787814059</v>
      </c>
      <c r="D62" s="17">
        <f>C62+(C62*0.04)</f>
        <v>3326.8932193266214</v>
      </c>
      <c r="E62" s="17">
        <f>C62/5500</f>
        <v>0.58162468869346529</v>
      </c>
      <c r="F62" s="28">
        <f>(D62-C62)/E62</f>
        <v>220.00000000000003</v>
      </c>
      <c r="G62" s="80"/>
      <c r="H62" s="80">
        <f>(D62-C49)*0.35</f>
        <v>437.12393559355053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43296</v>
      </c>
      <c r="C64" s="20">
        <f>D62+G62-H62</f>
        <v>2889.769283733071</v>
      </c>
      <c r="D64" s="17">
        <f>C64+(C64*0.04)</f>
        <v>3005.360055082394</v>
      </c>
      <c r="E64" s="17">
        <f>C64/5500</f>
        <v>0.52541259704237653</v>
      </c>
      <c r="F64" s="28">
        <f>(D64-C64)/E64</f>
        <v>220.00000000000023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43303</v>
      </c>
      <c r="C65" s="20">
        <f>D64+G64-H64</f>
        <v>3005.360055082394</v>
      </c>
      <c r="D65" s="17">
        <f>C65+(C65*0.04)</f>
        <v>3125.5744572856897</v>
      </c>
      <c r="E65" s="17">
        <f>C65/5500</f>
        <v>0.5464291009240716</v>
      </c>
      <c r="F65" s="28">
        <f>(D65-C65)/E65</f>
        <v>220.00000000000006</v>
      </c>
      <c r="G65" s="17"/>
      <c r="H65" s="79"/>
      <c r="I65" s="19">
        <f>E65*50/C65</f>
        <v>9.0909090909090905E-3</v>
      </c>
      <c r="J65" s="87"/>
    </row>
    <row r="66" spans="1:16">
      <c r="A66" s="97"/>
      <c r="B66" s="81">
        <f>B65+7</f>
        <v>43310</v>
      </c>
      <c r="C66" s="20">
        <f>D65+G65-H65</f>
        <v>3125.5744572856897</v>
      </c>
      <c r="D66" s="17">
        <f>C66+(C66*0.04)</f>
        <v>3250.5974355771173</v>
      </c>
      <c r="E66" s="17">
        <f>C66/5500</f>
        <v>0.56828626496103452</v>
      </c>
      <c r="F66" s="28">
        <f>(D66-C66)/E66</f>
        <v>219.99999999999989</v>
      </c>
      <c r="G66" s="17"/>
      <c r="H66" s="79"/>
      <c r="I66" s="19">
        <f>E66*50/C66</f>
        <v>9.0909090909090922E-3</v>
      </c>
      <c r="J66" s="87"/>
    </row>
    <row r="67" spans="1:16" ht="13.5" thickBot="1">
      <c r="A67" s="98"/>
      <c r="B67" s="81">
        <f>B66+7</f>
        <v>43317</v>
      </c>
      <c r="C67" s="20">
        <f>D66+G66-H66</f>
        <v>3250.5974355771173</v>
      </c>
      <c r="D67" s="17">
        <f>C67+(C67*0.04)</f>
        <v>3380.621333000202</v>
      </c>
      <c r="E67" s="17">
        <f>C67/5500</f>
        <v>0.59101771555947591</v>
      </c>
      <c r="F67" s="28">
        <f>(D67-C67)/E67</f>
        <v>219.99999999999997</v>
      </c>
      <c r="G67" s="80"/>
      <c r="H67" s="80"/>
      <c r="I67" s="19">
        <f>E67*50/C67</f>
        <v>9.0909090909090922E-3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43324</v>
      </c>
      <c r="C69" s="20">
        <f>D67+G67-H67</f>
        <v>3380.621333000202</v>
      </c>
      <c r="D69" s="17">
        <f>C69+(C69*0.04)</f>
        <v>3515.8461863202101</v>
      </c>
      <c r="E69" s="17">
        <f>C69/5500</f>
        <v>0.6146584241818549</v>
      </c>
      <c r="F69" s="28">
        <f>(D69-C69)/E69</f>
        <v>220.00000000000011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43331</v>
      </c>
      <c r="C70" s="20">
        <f>D69+G69-H69</f>
        <v>3515.8461863202101</v>
      </c>
      <c r="D70" s="17">
        <f>C70+(C70*0.04)</f>
        <v>3656.4800337730185</v>
      </c>
      <c r="E70" s="17">
        <f>C70/5500</f>
        <v>0.63924476114912909</v>
      </c>
      <c r="F70" s="28">
        <f>(D70-C70)/E70</f>
        <v>219.99999999999994</v>
      </c>
      <c r="G70" s="18"/>
      <c r="H70" s="18"/>
      <c r="I70" s="19">
        <f>E70*50/C70</f>
        <v>9.0909090909090905E-3</v>
      </c>
      <c r="J70" s="87"/>
    </row>
    <row r="71" spans="1:16">
      <c r="A71" s="97"/>
      <c r="B71" s="81">
        <f>B70+7</f>
        <v>43338</v>
      </c>
      <c r="C71" s="20">
        <f>D70+G70-H70</f>
        <v>3656.4800337730185</v>
      </c>
      <c r="D71" s="17">
        <f>C71+(C71*0.04)</f>
        <v>3802.7392351239391</v>
      </c>
      <c r="E71" s="17">
        <f>C71/5500</f>
        <v>0.66481455159509428</v>
      </c>
      <c r="F71" s="28">
        <f>(D71-C71)/E71</f>
        <v>219.99999999999986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43345</v>
      </c>
      <c r="C72" s="20">
        <f>D71+G71-H71</f>
        <v>3802.7392351239391</v>
      </c>
      <c r="D72" s="17">
        <f>C72+(C72*0.04)</f>
        <v>3954.8488045288968</v>
      </c>
      <c r="E72" s="17">
        <f>C72/5500</f>
        <v>0.69140713365889805</v>
      </c>
      <c r="F72" s="28">
        <f>(D72-C72)/E72</f>
        <v>220.0000000000002</v>
      </c>
      <c r="G72" s="80"/>
      <c r="H72" s="80"/>
      <c r="I72" s="19">
        <f>E72*50/C72</f>
        <v>9.0909090909090922E-3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43352</v>
      </c>
      <c r="C74" s="20">
        <f>D72+G72-H72</f>
        <v>3954.8488045288968</v>
      </c>
      <c r="D74" s="17">
        <f>C74+(C74*0.04)</f>
        <v>4113.0427567100523</v>
      </c>
      <c r="E74" s="17">
        <f>C74/5500</f>
        <v>0.71906341900525395</v>
      </c>
      <c r="F74" s="28">
        <f>(D74-C74)/E74</f>
        <v>219.99999999999949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43359</v>
      </c>
      <c r="C75" s="20">
        <f>D74+G74-H74</f>
        <v>4113.0427567100523</v>
      </c>
      <c r="D75" s="17">
        <f>C75+(C75*0.04)</f>
        <v>4277.5644669784542</v>
      </c>
      <c r="E75" s="17">
        <f>C75/5500</f>
        <v>0.74782595576546407</v>
      </c>
      <c r="F75" s="28">
        <f>(D75-C75)/E75</f>
        <v>219.99999999999972</v>
      </c>
      <c r="G75" s="18"/>
      <c r="H75" s="18"/>
      <c r="I75" s="19">
        <f>E75*50/C75</f>
        <v>9.0909090909090922E-3</v>
      </c>
      <c r="J75" s="87"/>
    </row>
    <row r="76" spans="1:16">
      <c r="A76" s="97"/>
      <c r="B76" s="81">
        <f>B75+7</f>
        <v>43366</v>
      </c>
      <c r="C76" s="20">
        <f>D75+G75-H75</f>
        <v>4277.5644669784542</v>
      </c>
      <c r="D76" s="17">
        <f>C76+(C76*0.04)</f>
        <v>4448.6670456575921</v>
      </c>
      <c r="E76" s="17">
        <f>C76/5500</f>
        <v>0.77773899399608259</v>
      </c>
      <c r="F76" s="28">
        <f>(D76-C76)/E76</f>
        <v>219.99999999999963</v>
      </c>
      <c r="G76" s="18"/>
      <c r="H76" s="18"/>
      <c r="I76" s="19">
        <f>E76*50/C76</f>
        <v>9.0909090909090905E-3</v>
      </c>
      <c r="J76" s="87"/>
    </row>
    <row r="77" spans="1:16" ht="13.5" thickBot="1">
      <c r="A77" s="98"/>
      <c r="B77" s="81">
        <f>B76+7</f>
        <v>43373</v>
      </c>
      <c r="C77" s="20">
        <f>D76+G76-H76</f>
        <v>4448.6670456575921</v>
      </c>
      <c r="D77" s="17">
        <f>C77+(C77*0.04)</f>
        <v>4626.6137274838957</v>
      </c>
      <c r="E77" s="17">
        <f>C77/5500</f>
        <v>0.80884855375592579</v>
      </c>
      <c r="F77" s="28">
        <f>(D77-C77)/E77</f>
        <v>219.99999999999989</v>
      </c>
      <c r="G77" s="80"/>
      <c r="H77" s="80">
        <f>(D77-C64)*0.35</f>
        <v>607.89555531278859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43380</v>
      </c>
      <c r="C79" s="20">
        <f>D77+G77-H77</f>
        <v>4018.7181721711072</v>
      </c>
      <c r="D79" s="17">
        <f>C79+(C79*0.04)</f>
        <v>4179.4668990579512</v>
      </c>
      <c r="E79" s="17">
        <f>C79/5500</f>
        <v>0.73067603130383763</v>
      </c>
      <c r="F79" s="28">
        <f>(D79-C79)/E79</f>
        <v>219.9999999999996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43387</v>
      </c>
      <c r="C80" s="20">
        <f>D79+G79-H79</f>
        <v>4179.4668990579512</v>
      </c>
      <c r="D80" s="17">
        <f>C80+(C80*0.04)</f>
        <v>4346.6455750202695</v>
      </c>
      <c r="E80" s="17">
        <f>C80/5500</f>
        <v>0.7599030725559911</v>
      </c>
      <c r="F80" s="28">
        <f>(D80-C80)/E80</f>
        <v>220.00000000000028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43394</v>
      </c>
      <c r="C81" s="20">
        <f>D80+G80-H80</f>
        <v>4346.6455750202695</v>
      </c>
      <c r="D81" s="17">
        <f>C81+(C81*0.04)</f>
        <v>4520.5113980210799</v>
      </c>
      <c r="E81" s="17">
        <f>C81/5500</f>
        <v>0.7902991954582308</v>
      </c>
      <c r="F81" s="28">
        <f>(D81-C81)/E81</f>
        <v>219.9999999999996</v>
      </c>
      <c r="G81" s="18"/>
      <c r="H81" s="18"/>
      <c r="I81" s="19">
        <f>E81*50/C81</f>
        <v>9.0909090909090905E-3</v>
      </c>
      <c r="J81" s="87"/>
    </row>
    <row r="82" spans="1:16" ht="13.5" thickBot="1">
      <c r="A82" s="98"/>
      <c r="B82" s="81">
        <f>B81+7</f>
        <v>43401</v>
      </c>
      <c r="C82" s="20">
        <f>D81+G81-H81</f>
        <v>4520.5113980210799</v>
      </c>
      <c r="D82" s="17">
        <f>C82+(C82*0.04)</f>
        <v>4701.3318539419233</v>
      </c>
      <c r="E82" s="17">
        <f>C82/5500</f>
        <v>0.82191116327656</v>
      </c>
      <c r="F82" s="28">
        <f>(D82-C82)/E82</f>
        <v>220.00000000000026</v>
      </c>
      <c r="G82" s="80"/>
      <c r="H82" s="80"/>
      <c r="I82" s="19">
        <f>E82*50/C82</f>
        <v>9.0909090909090922E-3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43408</v>
      </c>
      <c r="C84" s="20">
        <f>D82+G82-H82</f>
        <v>4701.3318539419233</v>
      </c>
      <c r="D84" s="17">
        <f>C84+(C84*0.04)</f>
        <v>4889.3851280996005</v>
      </c>
      <c r="E84" s="17">
        <f>C84/5500</f>
        <v>0.85478760980762247</v>
      </c>
      <c r="F84" s="28">
        <f>(D84-C84)/E84</f>
        <v>220.00000000000026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43415</v>
      </c>
      <c r="C85" s="20">
        <f>D84+G84-H84</f>
        <v>4889.3851280996005</v>
      </c>
      <c r="D85" s="17">
        <f>C85+(C85*0.04)</f>
        <v>5084.9605332235842</v>
      </c>
      <c r="E85" s="17">
        <f>C85/5500</f>
        <v>0.88897911419992737</v>
      </c>
      <c r="F85" s="28">
        <f>(D85-C85)/E85</f>
        <v>219.99999999999966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43422</v>
      </c>
      <c r="C86" s="20">
        <f>D85+G85-H85</f>
        <v>5084.9605332235842</v>
      </c>
      <c r="D86" s="17">
        <f>C86+(C86*0.04)</f>
        <v>5288.3589545525274</v>
      </c>
      <c r="E86" s="17">
        <f>C86/5500</f>
        <v>0.92453827876792438</v>
      </c>
      <c r="F86" s="28">
        <f>(D86-C86)/E86</f>
        <v>219.9999999999998</v>
      </c>
      <c r="G86" s="18"/>
      <c r="H86" s="18"/>
      <c r="I86" s="19">
        <f>E86*50/C86</f>
        <v>9.0909090909090922E-3</v>
      </c>
      <c r="J86" s="87"/>
      <c r="K86" s="31"/>
      <c r="L86" s="31"/>
    </row>
    <row r="87" spans="1:16" ht="13.5" thickBot="1">
      <c r="A87" s="98"/>
      <c r="B87" s="81">
        <f>B86+7</f>
        <v>43429</v>
      </c>
      <c r="C87" s="20">
        <f>D86+G86-H86</f>
        <v>5288.3589545525274</v>
      </c>
      <c r="D87" s="17">
        <f>C87+(C87*0.04)</f>
        <v>5499.8933127346281</v>
      </c>
      <c r="E87" s="17">
        <f>C87/5500</f>
        <v>0.96151980991864139</v>
      </c>
      <c r="F87" s="28">
        <f>(D87-C87)/E87</f>
        <v>219.9999999999996</v>
      </c>
      <c r="G87" s="80"/>
      <c r="H87" s="80"/>
      <c r="I87" s="19">
        <f>E87*50/C87</f>
        <v>9.0909090909090905E-3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43436</v>
      </c>
      <c r="C89" s="20">
        <f>D87+G87-H87</f>
        <v>5499.8933127346281</v>
      </c>
      <c r="D89" s="17">
        <f>C89+(C89*0.04)</f>
        <v>5719.8890452440137</v>
      </c>
      <c r="E89" s="17">
        <f>C89/5500</f>
        <v>0.99998060231538688</v>
      </c>
      <c r="F89" s="28">
        <f>(D89-C89)/E89</f>
        <v>220.00000000000045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43443</v>
      </c>
      <c r="C90" s="20">
        <f>D89+G89-H89</f>
        <v>5719.8890452440137</v>
      </c>
      <c r="D90" s="17">
        <f>C90+(C90*0.04)</f>
        <v>5948.684607053774</v>
      </c>
      <c r="E90" s="17">
        <f>C90/5500</f>
        <v>1.0399798264080025</v>
      </c>
      <c r="F90" s="28">
        <f>(D90-C90)/E90</f>
        <v>219.9999999999998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43450</v>
      </c>
      <c r="C91" s="20">
        <f>D90+G90-H90</f>
        <v>5948.684607053774</v>
      </c>
      <c r="D91" s="17">
        <f>C91+(C91*0.04)</f>
        <v>6186.6319913359248</v>
      </c>
      <c r="E91" s="17">
        <f>C91/5500</f>
        <v>1.0815790194643224</v>
      </c>
      <c r="F91" s="28">
        <f>(D91-C91)/E91</f>
        <v>219.99999999999986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43457</v>
      </c>
      <c r="C92" s="20">
        <f>D91+G91-H91</f>
        <v>6186.6319913359248</v>
      </c>
      <c r="D92" s="17">
        <f>C92+(C92*0.04)</f>
        <v>6434.0972709893622</v>
      </c>
      <c r="E92" s="17">
        <f>C92/5500</f>
        <v>1.1248421802428954</v>
      </c>
      <c r="F92" s="28">
        <f>(D92-C92)/E92</f>
        <v>220.00000000000037</v>
      </c>
      <c r="G92" s="80"/>
      <c r="H92" s="80">
        <f>(D92-C79)*0.35</f>
        <v>845.38268458638925</v>
      </c>
      <c r="I92" s="19">
        <f>E92*50/C92</f>
        <v>9.0909090909090905E-3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43464</v>
      </c>
      <c r="C94" s="20">
        <f>D92+G92-H92</f>
        <v>5588.7145864029726</v>
      </c>
      <c r="D94" s="17">
        <f>C94+(C94*0.04)</f>
        <v>5812.2631698590912</v>
      </c>
      <c r="E94" s="17">
        <f>C94/5500</f>
        <v>1.0161299248005404</v>
      </c>
      <c r="F94" s="28">
        <f>(D94-C94)/E94</f>
        <v>219.99999999999977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43471</v>
      </c>
      <c r="C95" s="20">
        <f>D94+G94-H94</f>
        <v>5812.2631698590912</v>
      </c>
      <c r="D95" s="17">
        <f>C95+(C95*0.04)</f>
        <v>6044.7536966534553</v>
      </c>
      <c r="E95" s="17">
        <f>C95/5500</f>
        <v>1.0567751217925621</v>
      </c>
      <c r="F95" s="28">
        <f>(D95-C95)/E95</f>
        <v>220.0000000000004</v>
      </c>
      <c r="G95" s="17"/>
      <c r="H95" s="18"/>
      <c r="I95" s="19">
        <f>E95*50/C95</f>
        <v>9.0909090909090922E-3</v>
      </c>
      <c r="J95" s="87"/>
    </row>
    <row r="96" spans="1:16">
      <c r="A96" s="97"/>
      <c r="B96" s="81">
        <f>B95+7</f>
        <v>43478</v>
      </c>
      <c r="C96" s="20">
        <f>D95+G95-H95</f>
        <v>6044.7536966534553</v>
      </c>
      <c r="D96" s="17">
        <f>C96+(C96*0.04)</f>
        <v>6286.5438445195932</v>
      </c>
      <c r="E96" s="17">
        <f>C96/5500</f>
        <v>1.0990461266642646</v>
      </c>
      <c r="F96" s="28">
        <f>(D96-C96)/E96</f>
        <v>219.99999999999972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43485</v>
      </c>
      <c r="C97" s="20">
        <f>D96+G96-H96</f>
        <v>6286.5438445195932</v>
      </c>
      <c r="D97" s="17">
        <f>C97+(C97*0.04)</f>
        <v>6538.0055983003767</v>
      </c>
      <c r="E97" s="17">
        <f>C97/5500</f>
        <v>1.1430079717308352</v>
      </c>
      <c r="F97" s="28">
        <f>(D97-C97)/E97</f>
        <v>219.9999999999998</v>
      </c>
      <c r="G97" s="80"/>
      <c r="H97" s="80"/>
      <c r="I97" s="19">
        <f>E97*50/C97</f>
        <v>9.0909090909090922E-3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43492</v>
      </c>
      <c r="C99" s="20">
        <f>D97+G97-H97</f>
        <v>6538.0055983003767</v>
      </c>
      <c r="D99" s="17">
        <f>C99+(C99*0.04)</f>
        <v>6799.5258222323919</v>
      </c>
      <c r="E99" s="17">
        <f>C99/5500</f>
        <v>1.1887282906000685</v>
      </c>
      <c r="F99" s="28">
        <f>(D99-C99)/E99</f>
        <v>220.00000000000006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43499</v>
      </c>
      <c r="C100" s="20">
        <f>D99+G99-H99</f>
        <v>6799.5258222323919</v>
      </c>
      <c r="D100" s="17">
        <f>C100+(C100*0.04)</f>
        <v>7071.5068551216873</v>
      </c>
      <c r="E100" s="17">
        <f>C100/5500</f>
        <v>1.2362774222240713</v>
      </c>
      <c r="F100" s="28">
        <f>(D100-C100)/E100</f>
        <v>219.99999999999977</v>
      </c>
      <c r="G100" s="18"/>
      <c r="H100" s="18"/>
      <c r="I100" s="19">
        <f>E100*50/C100</f>
        <v>9.0909090909090922E-3</v>
      </c>
      <c r="J100" s="87"/>
    </row>
    <row r="101" spans="1:16">
      <c r="A101" s="97"/>
      <c r="B101" s="81">
        <f>B100+7</f>
        <v>43506</v>
      </c>
      <c r="C101" s="20">
        <f>D100+G100-H100</f>
        <v>7071.5068551216873</v>
      </c>
      <c r="D101" s="17">
        <f>C101+(C101*0.04)</f>
        <v>7354.3671293265552</v>
      </c>
      <c r="E101" s="17">
        <f>C101/5500</f>
        <v>1.2857285191130341</v>
      </c>
      <c r="F101" s="28">
        <f>(D101-C101)/E101</f>
        <v>220.00000000000031</v>
      </c>
      <c r="G101" s="18"/>
      <c r="H101" s="18"/>
      <c r="I101" s="19">
        <f>E101*50/C101</f>
        <v>9.0909090909090922E-3</v>
      </c>
      <c r="J101" s="87"/>
    </row>
    <row r="102" spans="1:16" ht="13.5" thickBot="1">
      <c r="A102" s="98"/>
      <c r="B102" s="81">
        <f>B101+7</f>
        <v>43513</v>
      </c>
      <c r="C102" s="20">
        <f>D101+G101-H101</f>
        <v>7354.3671293265552</v>
      </c>
      <c r="D102" s="17">
        <f>C102+(C102*0.04)</f>
        <v>7648.5418144996174</v>
      </c>
      <c r="E102" s="17">
        <f>C102/5500</f>
        <v>1.3371576598775554</v>
      </c>
      <c r="F102" s="28">
        <f>(D102-C102)/E102</f>
        <v>220.00000000000003</v>
      </c>
      <c r="G102" s="80"/>
      <c r="H102" s="80"/>
      <c r="I102" s="19">
        <f>E102*50/C102</f>
        <v>9.0909090909090905E-3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43520</v>
      </c>
      <c r="C104" s="20">
        <f>D102+G102-H102</f>
        <v>7648.5418144996174</v>
      </c>
      <c r="D104" s="17">
        <f>C104+(C104*0.04)</f>
        <v>7954.4834870796021</v>
      </c>
      <c r="E104" s="17">
        <f>C104/5500</f>
        <v>1.3906439662726577</v>
      </c>
      <c r="F104" s="28">
        <f>(D104-C104)/E104</f>
        <v>220</v>
      </c>
      <c r="G104" s="18"/>
      <c r="H104" s="18"/>
      <c r="I104" s="19">
        <f>E104*50/C104</f>
        <v>9.0909090909090922E-3</v>
      </c>
      <c r="J104" s="87"/>
    </row>
    <row r="105" spans="1:16">
      <c r="A105" s="97"/>
      <c r="B105" s="81">
        <f>B104+7</f>
        <v>43527</v>
      </c>
      <c r="C105" s="20">
        <f>D104+G104-H104</f>
        <v>7954.4834870796021</v>
      </c>
      <c r="D105" s="17">
        <f>C105+(C105*0.04)</f>
        <v>8272.662826562786</v>
      </c>
      <c r="E105" s="17">
        <f>C105/5500</f>
        <v>1.4462697249235641</v>
      </c>
      <c r="F105" s="28">
        <f>(D105-C105)/E105</f>
        <v>219.99999999999983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43534</v>
      </c>
      <c r="C106" s="20">
        <f>D105+G105-H105</f>
        <v>8272.662826562786</v>
      </c>
      <c r="D106" s="17">
        <f>C106+(C106*0.04)</f>
        <v>8603.5693396252973</v>
      </c>
      <c r="E106" s="17">
        <f>C106/5500</f>
        <v>1.5041205139205065</v>
      </c>
      <c r="F106" s="28">
        <f>(D106-C106)/E106</f>
        <v>219.99999999999991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43541</v>
      </c>
      <c r="C107" s="20">
        <f>D106+G106-H106</f>
        <v>8603.5693396252973</v>
      </c>
      <c r="D107" s="17">
        <f>C107+(C107*0.04)</f>
        <v>8947.7121132103093</v>
      </c>
      <c r="E107" s="17">
        <f>C107/5500</f>
        <v>1.5642853344773269</v>
      </c>
      <c r="F107" s="28">
        <f>(D107-C107)/E107</f>
        <v>220.00000000000009</v>
      </c>
      <c r="G107" s="80"/>
      <c r="H107" s="80">
        <f>(D107-C94)*0.35</f>
        <v>1175.6491343825678</v>
      </c>
      <c r="I107" s="19">
        <f>E107*50/C107</f>
        <v>9.0909090909090922E-3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43548</v>
      </c>
      <c r="C109" s="20">
        <f>D107+G107-H107</f>
        <v>7772.062978827742</v>
      </c>
      <c r="D109" s="17">
        <f>C109+(C109*0.04)</f>
        <v>8082.9454979808515</v>
      </c>
      <c r="E109" s="17">
        <f>C109/5500</f>
        <v>1.4131023597868622</v>
      </c>
      <c r="F109" s="28">
        <f>(D109-C109)/E109</f>
        <v>219.99999999999991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43555</v>
      </c>
      <c r="C110" s="20">
        <f>D109+G109-H109</f>
        <v>8082.9454979808515</v>
      </c>
      <c r="D110" s="17">
        <f>C110+(C110*0.04)</f>
        <v>8406.2633179000859</v>
      </c>
      <c r="E110" s="17">
        <f>C110/5500</f>
        <v>1.4696264541783366</v>
      </c>
      <c r="F110" s="28">
        <f>(D110-C110)/E110</f>
        <v>220.0000000000002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43562</v>
      </c>
      <c r="C111" s="20">
        <f>D110+G110-H110</f>
        <v>8406.2633179000859</v>
      </c>
      <c r="D111" s="17">
        <f>C111+(C111*0.04)</f>
        <v>8742.5138506160893</v>
      </c>
      <c r="E111" s="17">
        <f>C111/5500</f>
        <v>1.5284115123454702</v>
      </c>
      <c r="F111" s="28">
        <f>(D111-C111)/E111</f>
        <v>219.99999999999994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8"/>
      <c r="B112" s="81">
        <f>B111+7</f>
        <v>43569</v>
      </c>
      <c r="C112" s="20">
        <f>D111+G111-H111</f>
        <v>8742.5138506160893</v>
      </c>
      <c r="D112" s="17">
        <f>C112+(C112*0.04)</f>
        <v>9092.214404640732</v>
      </c>
      <c r="E112" s="17">
        <f>C112/5500</f>
        <v>1.5895479728392889</v>
      </c>
      <c r="F112" s="28">
        <f>(D112-C112)/E112</f>
        <v>219.99999999999949</v>
      </c>
      <c r="G112" s="80"/>
      <c r="H112" s="80"/>
      <c r="I112" s="19">
        <f>E112*50/C112</f>
        <v>9.0909090909090905E-3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43576</v>
      </c>
      <c r="C114" s="20">
        <f>D112+G112-H112</f>
        <v>9092.214404640732</v>
      </c>
      <c r="D114" s="17">
        <f>C114+(C114*0.04)</f>
        <v>9455.9029808263622</v>
      </c>
      <c r="E114" s="17">
        <f>C114/5500</f>
        <v>1.6531298917528603</v>
      </c>
      <c r="F114" s="28">
        <f>(D114-C114)/E114</f>
        <v>220.00000000000054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43583</v>
      </c>
      <c r="C115" s="20">
        <f>D114+G114-H114</f>
        <v>9455.9029808263622</v>
      </c>
      <c r="D115" s="17">
        <f>C115+(C115*0.04)</f>
        <v>9834.1391000594158</v>
      </c>
      <c r="E115" s="17">
        <f>C115/5500</f>
        <v>1.7192550874229748</v>
      </c>
      <c r="F115" s="28">
        <f>(D115-C115)/E115</f>
        <v>219.99999999999952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43590</v>
      </c>
      <c r="C116" s="20">
        <f>D115+G115-H115</f>
        <v>9834.1391000594158</v>
      </c>
      <c r="D116" s="17">
        <f>C116+(C116*0.04)</f>
        <v>10227.504664061793</v>
      </c>
      <c r="E116" s="17">
        <f>C116/5500</f>
        <v>1.7880252909198937</v>
      </c>
      <c r="F116" s="28">
        <f>(D116-C116)/E116</f>
        <v>220.00000000000028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43597</v>
      </c>
      <c r="C117" s="20">
        <f>D116+G116-H116</f>
        <v>10227.504664061793</v>
      </c>
      <c r="D117" s="17">
        <f>C117+(C117*0.04)</f>
        <v>10636.604850624264</v>
      </c>
      <c r="E117" s="17">
        <f>C117/5500</f>
        <v>1.8595463025566896</v>
      </c>
      <c r="F117" s="28">
        <f>(D117-C117)/E117</f>
        <v>219.99999999999972</v>
      </c>
      <c r="G117" s="80"/>
      <c r="H117" s="80"/>
      <c r="I117" s="19">
        <f>E117*50/C117</f>
        <v>9.0909090909090922E-3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43604</v>
      </c>
      <c r="C119" s="20">
        <f>D117+G117-H117</f>
        <v>10636.604850624264</v>
      </c>
      <c r="D119" s="17">
        <f>C119+(C119*0.04)</f>
        <v>11062.069044649235</v>
      </c>
      <c r="E119" s="17">
        <f>C119/5500</f>
        <v>1.9339281546589571</v>
      </c>
      <c r="F119" s="28">
        <f>(D119-C119)/E119</f>
        <v>220.00000000000034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43611</v>
      </c>
      <c r="C120" s="20">
        <f>D119+G119-H119</f>
        <v>11062.069044649235</v>
      </c>
      <c r="D120" s="17">
        <f>C120+(C120*0.04)</f>
        <v>11504.551806435205</v>
      </c>
      <c r="E120" s="17">
        <f>C120/5500</f>
        <v>2.0112852808453154</v>
      </c>
      <c r="F120" s="28">
        <f>(D120-C120)/E120</f>
        <v>220.00000000000034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43618</v>
      </c>
      <c r="C121" s="20">
        <f>D120+G120-H120</f>
        <v>11504.551806435205</v>
      </c>
      <c r="D121" s="17">
        <f>C121+(C121*0.04)</f>
        <v>11964.733878692614</v>
      </c>
      <c r="E121" s="17">
        <f>C121/5500</f>
        <v>2.0917366920791283</v>
      </c>
      <c r="F121" s="28">
        <f>(D121-C121)/E121</f>
        <v>220.00000000000011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43625</v>
      </c>
      <c r="C122" s="20">
        <f>D121+G121-H121</f>
        <v>11964.733878692614</v>
      </c>
      <c r="D122" s="17">
        <f>C122+(C122*0.04)</f>
        <v>12443.323233840318</v>
      </c>
      <c r="E122" s="17">
        <f>C122/5500</f>
        <v>2.1754061597622933</v>
      </c>
      <c r="F122" s="28">
        <f>(D122-C122)/E122</f>
        <v>219.99999999999969</v>
      </c>
      <c r="G122" s="80"/>
      <c r="H122" s="80">
        <f>(D122-C109)*0.35</f>
        <v>1634.9410892544015</v>
      </c>
      <c r="I122" s="19">
        <f>E122*50/C122</f>
        <v>9.0909090909090905E-3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43632</v>
      </c>
      <c r="C124" s="20">
        <f>D122+G122-H122</f>
        <v>10808.382144585916</v>
      </c>
      <c r="D124" s="17">
        <f>C124+(C124*0.04)</f>
        <v>11240.717430369352</v>
      </c>
      <c r="E124" s="17">
        <f>C124/5500</f>
        <v>1.9651603899247119</v>
      </c>
      <c r="F124" s="28">
        <f>(D124-C124)/E124</f>
        <v>219.99999999999974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43639</v>
      </c>
      <c r="C125" s="20">
        <f>D124+G124-H124</f>
        <v>11240.717430369352</v>
      </c>
      <c r="D125" s="17">
        <f>C125+(C125*0.04)</f>
        <v>11690.346127584125</v>
      </c>
      <c r="E125" s="17">
        <f>C125/5500</f>
        <v>2.0437668055217002</v>
      </c>
      <c r="F125" s="28">
        <f>(D125-C125)/E125</f>
        <v>219.9999999999998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43646</v>
      </c>
      <c r="C126" s="20">
        <f>D125+G125-H125</f>
        <v>11690.346127584125</v>
      </c>
      <c r="D126" s="17">
        <f>C126+(C126*0.04)</f>
        <v>12157.959972687491</v>
      </c>
      <c r="E126" s="17">
        <f>C126/5500</f>
        <v>2.1255174777425681</v>
      </c>
      <c r="F126" s="28">
        <f>(D126-C126)/E126</f>
        <v>220.00000000000037</v>
      </c>
      <c r="G126" s="17"/>
      <c r="H126" s="18"/>
      <c r="I126" s="19">
        <f>E126*50/C126</f>
        <v>9.0909090909090887E-3</v>
      </c>
      <c r="J126" s="87"/>
      <c r="K126" s="31"/>
      <c r="L126" s="31"/>
    </row>
    <row r="127" spans="1:16" ht="13.5" thickBot="1">
      <c r="A127" s="98"/>
      <c r="B127" s="81">
        <f>B126+7</f>
        <v>43653</v>
      </c>
      <c r="C127" s="20">
        <f>D126+G126-H126</f>
        <v>12157.959972687491</v>
      </c>
      <c r="D127" s="17">
        <f>C127+(C127*0.04)</f>
        <v>12644.278371594992</v>
      </c>
      <c r="E127" s="17">
        <f>C127/5500</f>
        <v>2.2105381768522712</v>
      </c>
      <c r="F127" s="28">
        <f>(D127-C127)/E127</f>
        <v>220.0000000000004</v>
      </c>
      <c r="G127" s="80"/>
      <c r="H127" s="80"/>
      <c r="I127" s="19">
        <f>E127*50/C127</f>
        <v>9.0909090909090905E-3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43660</v>
      </c>
      <c r="C129" s="20">
        <f>D127+G127-H127</f>
        <v>12644.278371594992</v>
      </c>
      <c r="D129" s="17">
        <f>C129+(C129*0.04)</f>
        <v>13150.049506458792</v>
      </c>
      <c r="E129" s="17">
        <f>C129/5500</f>
        <v>2.2989597039263621</v>
      </c>
      <c r="F129" s="28">
        <f>(D129-C129)/E129</f>
        <v>220.00000000000031</v>
      </c>
      <c r="G129" s="18"/>
      <c r="H129" s="18"/>
      <c r="I129" s="19">
        <f>E129*50/C129</f>
        <v>9.0909090909090905E-3</v>
      </c>
      <c r="J129" s="87"/>
    </row>
    <row r="130" spans="1:16">
      <c r="A130" s="97"/>
      <c r="B130" s="81">
        <f>B129+7</f>
        <v>43667</v>
      </c>
      <c r="C130" s="20">
        <f>D129+G129-H129</f>
        <v>13150.049506458792</v>
      </c>
      <c r="D130" s="17">
        <f>C130+(C130*0.04)</f>
        <v>13676.051486717144</v>
      </c>
      <c r="E130" s="17">
        <f>C130/5500</f>
        <v>2.3909180920834165</v>
      </c>
      <c r="F130" s="28">
        <f>(D130-C130)/E130</f>
        <v>220.00000000000014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43674</v>
      </c>
      <c r="C131" s="20">
        <f>D130+G130-H130</f>
        <v>13676.051486717144</v>
      </c>
      <c r="D131" s="17">
        <f>C131+(C131*0.04)</f>
        <v>14223.09354618583</v>
      </c>
      <c r="E131" s="17">
        <f>C131/5500</f>
        <v>2.4865548157667536</v>
      </c>
      <c r="F131" s="28">
        <f>(D131-C131)/E131</f>
        <v>219.99999999999994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43681</v>
      </c>
      <c r="C132" s="20">
        <f>D131+G131-H131</f>
        <v>14223.09354618583</v>
      </c>
      <c r="D132" s="17">
        <f>C132+(C132*0.04)</f>
        <v>14792.017288033263</v>
      </c>
      <c r="E132" s="17">
        <f>C132/5500</f>
        <v>2.5860170083974237</v>
      </c>
      <c r="F132" s="28">
        <f>(D132-C132)/E132</f>
        <v>219.99999999999997</v>
      </c>
      <c r="G132" s="80"/>
      <c r="H132" s="80"/>
      <c r="I132" s="19">
        <f>E132*50/C132</f>
        <v>9.0909090909090905E-3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43688</v>
      </c>
      <c r="C134" s="20">
        <f>D132+G132-H132</f>
        <v>14792.017288033263</v>
      </c>
      <c r="D134" s="17">
        <f>C134+(C134*0.04)</f>
        <v>15383.697979554594</v>
      </c>
      <c r="E134" s="17">
        <f>C134/5500</f>
        <v>2.6894576887333206</v>
      </c>
      <c r="F134" s="28">
        <f>(D134-C134)/E134</f>
        <v>220.0000000000002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43695</v>
      </c>
      <c r="C135" s="20">
        <f>D134+G134-H134</f>
        <v>15383.697979554594</v>
      </c>
      <c r="D135" s="17">
        <f>C135+(C135*0.04)</f>
        <v>15999.045898736778</v>
      </c>
      <c r="E135" s="17">
        <f>C135/5500</f>
        <v>2.7970359962826534</v>
      </c>
      <c r="F135" s="28">
        <f>(D135-C135)/E135</f>
        <v>220.0000000000002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43702</v>
      </c>
      <c r="C136" s="20">
        <f>D135+G135-H135</f>
        <v>15999.045898736778</v>
      </c>
      <c r="D136" s="17">
        <f>C136+(C136*0.04)</f>
        <v>16639.007734686249</v>
      </c>
      <c r="E136" s="17">
        <f>C136/5500</f>
        <v>2.9089174361339598</v>
      </c>
      <c r="F136" s="28">
        <f>(D136-C136)/E136</f>
        <v>219.99999999999983</v>
      </c>
      <c r="G136" s="18"/>
      <c r="H136" s="18"/>
      <c r="I136" s="19">
        <f>E136*50/C136</f>
        <v>9.0909090909090922E-3</v>
      </c>
      <c r="J136" s="87"/>
    </row>
    <row r="137" spans="1:16" ht="13.5" thickBot="1">
      <c r="A137" s="98"/>
      <c r="B137" s="81">
        <f>B136+7</f>
        <v>43709</v>
      </c>
      <c r="C137" s="20">
        <f>D136+G136-H136</f>
        <v>16639.007734686249</v>
      </c>
      <c r="D137" s="17">
        <f>C137+(C137*0.04)</f>
        <v>17304.568044073698</v>
      </c>
      <c r="E137" s="17">
        <f>C137/5500</f>
        <v>3.0252741335793178</v>
      </c>
      <c r="F137" s="28">
        <f>(D137-C137)/E137</f>
        <v>219.99999999999963</v>
      </c>
      <c r="G137" s="80"/>
      <c r="H137" s="80">
        <f>(D137-C124)*0.35</f>
        <v>2273.6650648207237</v>
      </c>
      <c r="I137" s="19">
        <f>E137*50/C137</f>
        <v>9.0909090909090905E-3</v>
      </c>
      <c r="J137" s="87"/>
      <c r="K137" s="101" t="s">
        <v>46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43716</v>
      </c>
      <c r="C139" s="20">
        <f>D137+G137-H137</f>
        <v>15030.902979252975</v>
      </c>
      <c r="D139" s="17">
        <f>C139+(C139*0.04)</f>
        <v>15632.139098423093</v>
      </c>
      <c r="E139" s="17">
        <f>C139/5500</f>
        <v>2.732891450773268</v>
      </c>
      <c r="F139" s="28">
        <f>(D139-C139)/E139</f>
        <v>219.9999999999998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43723</v>
      </c>
      <c r="C140" s="20">
        <f>D139+G139-H139</f>
        <v>15632.139098423093</v>
      </c>
      <c r="D140" s="17">
        <f>C140+(C140*0.04)</f>
        <v>16257.424662360017</v>
      </c>
      <c r="E140" s="17">
        <f>C140/5500</f>
        <v>2.8422071088041987</v>
      </c>
      <c r="F140" s="28">
        <f>(D140-C140)/E140</f>
        <v>220.00000000000028</v>
      </c>
      <c r="G140" s="18"/>
      <c r="H140" s="18"/>
      <c r="I140" s="19">
        <f>E140*50/C140</f>
        <v>9.0909090909090905E-3</v>
      </c>
      <c r="J140" s="87"/>
    </row>
    <row r="141" spans="1:16">
      <c r="A141" s="97"/>
      <c r="B141" s="81">
        <f>B140+7</f>
        <v>43730</v>
      </c>
      <c r="C141" s="20">
        <f>D140+G140-H140</f>
        <v>16257.424662360017</v>
      </c>
      <c r="D141" s="17">
        <f>C141+(C141*0.04)</f>
        <v>16907.721648854418</v>
      </c>
      <c r="E141" s="17">
        <f>C141/5500</f>
        <v>2.955895393156367</v>
      </c>
      <c r="F141" s="28">
        <f>(D141-C141)/E141</f>
        <v>220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8"/>
      <c r="B142" s="81">
        <f>B141+7</f>
        <v>43737</v>
      </c>
      <c r="C142" s="20">
        <f>D141+G141-H141</f>
        <v>16907.721648854418</v>
      </c>
      <c r="D142" s="17">
        <f>C142+(C142*0.04)</f>
        <v>17584.030514808594</v>
      </c>
      <c r="E142" s="17">
        <f>C142/5500</f>
        <v>3.0741312088826214</v>
      </c>
      <c r="F142" s="28">
        <f>(D142-C142)/E142</f>
        <v>219.99999999999957</v>
      </c>
      <c r="G142" s="80"/>
      <c r="H142" s="80"/>
      <c r="I142" s="19">
        <f>E142*50/C142</f>
        <v>9.0909090909090905E-3</v>
      </c>
      <c r="J142" s="87"/>
      <c r="K142" s="99"/>
      <c r="L142" s="100"/>
      <c r="M142" s="100"/>
      <c r="N142" s="100"/>
      <c r="O142" s="100"/>
      <c r="P142" s="100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43744</v>
      </c>
      <c r="C144" s="20">
        <f>D142+G142-H142</f>
        <v>17584.030514808594</v>
      </c>
      <c r="D144" s="17">
        <f>C144+(C144*0.04)</f>
        <v>18287.391735400939</v>
      </c>
      <c r="E144" s="17">
        <f>C144/5500</f>
        <v>3.1970964572379259</v>
      </c>
      <c r="F144" s="28">
        <f>(D144-C144)/E144</f>
        <v>220.00000000000057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43751</v>
      </c>
      <c r="C145" s="20">
        <f>D144+G144-H144</f>
        <v>18287.391735400939</v>
      </c>
      <c r="D145" s="17">
        <f>C145+(C145*0.04)</f>
        <v>19018.887404816978</v>
      </c>
      <c r="E145" s="17">
        <f>C145/5500</f>
        <v>3.3249803155274433</v>
      </c>
      <c r="F145" s="28">
        <f>(D145-C145)/E145</f>
        <v>220.00000000000048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43758</v>
      </c>
      <c r="C146" s="20">
        <f>D145+G145-H145</f>
        <v>19018.887404816978</v>
      </c>
      <c r="D146" s="17">
        <f>C146+(C146*0.04)</f>
        <v>19779.642901009658</v>
      </c>
      <c r="E146" s="17">
        <f>C146/5500</f>
        <v>3.4579795281485417</v>
      </c>
      <c r="F146" s="28">
        <f>(D146-C146)/E146</f>
        <v>220.0000000000002</v>
      </c>
      <c r="G146" s="18"/>
      <c r="H146" s="18"/>
      <c r="I146" s="19">
        <f>E146*50/C146</f>
        <v>9.0909090909090922E-3</v>
      </c>
      <c r="J146" s="87"/>
    </row>
    <row r="147" spans="1:16" ht="13.5" thickBot="1">
      <c r="A147" s="98"/>
      <c r="B147" s="81">
        <f>B146+7</f>
        <v>43765</v>
      </c>
      <c r="C147" s="20">
        <f>D146+G146-H146</f>
        <v>19779.642901009658</v>
      </c>
      <c r="D147" s="17">
        <f>C147+(C147*0.04)</f>
        <v>20570.828617050043</v>
      </c>
      <c r="E147" s="17">
        <f>C147/5500</f>
        <v>3.5962987092744831</v>
      </c>
      <c r="F147" s="28">
        <f>(D147-C147)/E147</f>
        <v>219.99999999999969</v>
      </c>
      <c r="G147" s="80"/>
      <c r="H147" s="80"/>
      <c r="I147" s="19">
        <f>E147*50/C147</f>
        <v>9.0909090909090905E-3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43772</v>
      </c>
      <c r="C149" s="20">
        <f>D147+G147-H147</f>
        <v>20570.828617050043</v>
      </c>
      <c r="D149" s="17">
        <f>C149+(C149*0.04)</f>
        <v>21393.661761732044</v>
      </c>
      <c r="E149" s="17">
        <f>C149/5500</f>
        <v>3.7401506576454624</v>
      </c>
      <c r="F149" s="28">
        <f>(D149-C149)/E149</f>
        <v>219.99999999999986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43779</v>
      </c>
      <c r="C150" s="20">
        <f>D149+G149-H149</f>
        <v>21393.661761732044</v>
      </c>
      <c r="D150" s="17">
        <f>C150+(C150*0.04)</f>
        <v>22249.408232201327</v>
      </c>
      <c r="E150" s="17">
        <f>C150/5500</f>
        <v>3.8897566839512807</v>
      </c>
      <c r="F150" s="28">
        <f>(D150-C150)/E150</f>
        <v>220.00000000000031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43786</v>
      </c>
      <c r="C151" s="20">
        <f>D150+G150-H150</f>
        <v>22249.408232201327</v>
      </c>
      <c r="D151" s="17">
        <f>C151+(C151*0.04)</f>
        <v>23139.38456148938</v>
      </c>
      <c r="E151" s="17">
        <f>C151/5500</f>
        <v>4.0453469513093321</v>
      </c>
      <c r="F151" s="28">
        <f>(D151-C151)/E151</f>
        <v>219.99999999999986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43793</v>
      </c>
      <c r="C152" s="20">
        <f>D151+G151-H151</f>
        <v>23139.38456148938</v>
      </c>
      <c r="D152" s="17">
        <f>C152+(C152*0.04)</f>
        <v>24064.959943948954</v>
      </c>
      <c r="E152" s="17">
        <f>C152/5500</f>
        <v>4.2071608293617055</v>
      </c>
      <c r="F152" s="28">
        <f>(D152-C152)/E152</f>
        <v>219.99999999999972</v>
      </c>
      <c r="G152" s="80"/>
      <c r="H152" s="80">
        <f>(D152-C139)*0.35</f>
        <v>3161.9199376435927</v>
      </c>
      <c r="I152" s="19">
        <f>E152*50/C152</f>
        <v>9.0909090909090905E-3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43800</v>
      </c>
      <c r="C154" s="20">
        <f>D152+G152-H152</f>
        <v>20903.04000630536</v>
      </c>
      <c r="D154" s="17">
        <f>C154+(C154*0.04)</f>
        <v>21739.161606557576</v>
      </c>
      <c r="E154" s="17">
        <f>C154/5500</f>
        <v>3.8005527284191563</v>
      </c>
      <c r="F154" s="28">
        <f>(D154-C154)/E154</f>
        <v>220.00000000000043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43807</v>
      </c>
      <c r="C155" s="20">
        <f>D154+G154-H154</f>
        <v>21739.161606557576</v>
      </c>
      <c r="D155" s="17">
        <f>C155+(C155*0.04)</f>
        <v>22608.728070819878</v>
      </c>
      <c r="E155" s="17">
        <f>C155/5500</f>
        <v>3.9525748375559231</v>
      </c>
      <c r="F155" s="28">
        <f>(D155-C155)/E155</f>
        <v>219.9999999999996</v>
      </c>
      <c r="G155" s="17"/>
      <c r="H155" s="79"/>
      <c r="I155" s="19">
        <f>E155*50/C155</f>
        <v>9.0909090909090922E-3</v>
      </c>
      <c r="J155" s="87"/>
    </row>
    <row r="156" spans="1:16">
      <c r="A156" s="97"/>
      <c r="B156" s="81">
        <f>B155+7</f>
        <v>43814</v>
      </c>
      <c r="C156" s="20">
        <f>D155+G155-H155</f>
        <v>22608.728070819878</v>
      </c>
      <c r="D156" s="17">
        <f>C156+(C156*0.04)</f>
        <v>23513.077193652673</v>
      </c>
      <c r="E156" s="17">
        <f>C156/5500</f>
        <v>4.11067783105816</v>
      </c>
      <c r="F156" s="28">
        <f>(D156-C156)/E156</f>
        <v>219.99999999999991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43821</v>
      </c>
      <c r="C157" s="20">
        <f>D156+G156-H156</f>
        <v>23513.077193652673</v>
      </c>
      <c r="D157" s="17">
        <f>C157+(C157*0.04)</f>
        <v>24453.60028139878</v>
      </c>
      <c r="E157" s="17">
        <f>C157/5500</f>
        <v>4.2751049443004856</v>
      </c>
      <c r="F157" s="28">
        <f>(D157-C157)/E157</f>
        <v>220.00000000000009</v>
      </c>
      <c r="G157" s="80"/>
      <c r="H157" s="80"/>
      <c r="I157" s="19">
        <f>E157*50/C157</f>
        <v>9.0909090909090905E-3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43828</v>
      </c>
      <c r="C159" s="20">
        <f>D157+G157-H157</f>
        <v>24453.60028139878</v>
      </c>
      <c r="D159" s="17">
        <f>C159+(C159*0.04)</f>
        <v>25431.74429265473</v>
      </c>
      <c r="E159" s="17">
        <f>C159/5500</f>
        <v>4.4461091420725056</v>
      </c>
      <c r="F159" s="28">
        <f>(D159-C159)/E159</f>
        <v>219.9999999999998</v>
      </c>
      <c r="G159" s="18"/>
      <c r="H159" s="18"/>
      <c r="I159" s="19">
        <f>E159*50/C159</f>
        <v>9.0909090909090922E-3</v>
      </c>
      <c r="J159" s="87"/>
    </row>
    <row r="160" spans="1:16">
      <c r="A160" s="97"/>
      <c r="B160" s="81">
        <f>B159+7</f>
        <v>43835</v>
      </c>
      <c r="C160" s="20">
        <f>D159+G159-H159</f>
        <v>25431.74429265473</v>
      </c>
      <c r="D160" s="17">
        <f>C160+(C160*0.04)</f>
        <v>26449.014064360919</v>
      </c>
      <c r="E160" s="17">
        <f>C160/5500</f>
        <v>4.623953507755405</v>
      </c>
      <c r="F160" s="28">
        <f>(D160-C160)/E160</f>
        <v>220.00000000000003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43842</v>
      </c>
      <c r="C161" s="20">
        <f>D160+G160-H160</f>
        <v>26449.014064360919</v>
      </c>
      <c r="D161" s="17">
        <f>C161+(C161*0.04)</f>
        <v>27506.974626935356</v>
      </c>
      <c r="E161" s="17">
        <f>C161/5500</f>
        <v>4.8089116480656218</v>
      </c>
      <c r="F161" s="28">
        <f>(D161-C161)/E161</f>
        <v>220.00000000000006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43849</v>
      </c>
      <c r="C162" s="20">
        <f>D161+G161-H161</f>
        <v>27506.974626935356</v>
      </c>
      <c r="D162" s="17">
        <f>C162+(C162*0.04)</f>
        <v>28607.25361201277</v>
      </c>
      <c r="E162" s="17">
        <f>C162/5500</f>
        <v>5.0012681139882469</v>
      </c>
      <c r="F162" s="28">
        <f>(D162-C162)/E162</f>
        <v>219.9999999999998</v>
      </c>
      <c r="G162" s="80"/>
      <c r="H162" s="80"/>
      <c r="I162" s="19">
        <f>E162*50/C162</f>
        <v>9.0909090909090922E-3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43856</v>
      </c>
      <c r="C164" s="20">
        <f>D162+G162-H162</f>
        <v>28607.25361201277</v>
      </c>
      <c r="D164" s="17">
        <f>C164+(C164*0.04)</f>
        <v>29751.54375649328</v>
      </c>
      <c r="E164" s="17">
        <f>C164/5500</f>
        <v>5.2013188385477767</v>
      </c>
      <c r="F164" s="28">
        <f>(D164-C164)/E164</f>
        <v>219.99999999999989</v>
      </c>
      <c r="G164" s="18"/>
      <c r="H164" s="18"/>
      <c r="I164" s="19">
        <f>E164*50/C164</f>
        <v>9.0909090909090922E-3</v>
      </c>
      <c r="J164" s="87"/>
    </row>
    <row r="165" spans="1:16">
      <c r="A165" s="97"/>
      <c r="B165" s="81">
        <f>B164+7</f>
        <v>43863</v>
      </c>
      <c r="C165" s="20">
        <f>D164+G164-H164</f>
        <v>29751.54375649328</v>
      </c>
      <c r="D165" s="17">
        <f>C165+(C165*0.04)</f>
        <v>30941.605506753011</v>
      </c>
      <c r="E165" s="17">
        <f>C165/5500</f>
        <v>5.4093715920896877</v>
      </c>
      <c r="F165" s="28">
        <f>(D165-C165)/E165</f>
        <v>219.99999999999989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43870</v>
      </c>
      <c r="C166" s="20">
        <f>D165+G165-H165</f>
        <v>30941.605506753011</v>
      </c>
      <c r="D166" s="17">
        <f>C166+(C166*0.04)</f>
        <v>32179.269727023129</v>
      </c>
      <c r="E166" s="17">
        <f>C166/5500</f>
        <v>5.6257464557732746</v>
      </c>
      <c r="F166" s="28">
        <f>(D166-C166)/E166</f>
        <v>219.99999999999969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43877</v>
      </c>
      <c r="C167" s="20">
        <f>D166+G166-H166</f>
        <v>32179.269727023129</v>
      </c>
      <c r="D167" s="17">
        <f>C167+(C167*0.04)</f>
        <v>33466.440516104056</v>
      </c>
      <c r="E167" s="17">
        <f>C167/5500</f>
        <v>5.8507763140042055</v>
      </c>
      <c r="F167" s="28">
        <f>(D167-C167)/E167</f>
        <v>220.00000000000026</v>
      </c>
      <c r="G167" s="80"/>
      <c r="H167" s="80">
        <f>(D167-C154)*0.35</f>
        <v>4397.1901784295433</v>
      </c>
      <c r="I167" s="19">
        <f>E167*50/C167</f>
        <v>9.0909090909090905E-3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43884</v>
      </c>
      <c r="C169" s="20">
        <f>D167+G167-H167</f>
        <v>29069.250337674512</v>
      </c>
      <c r="D169" s="17">
        <f>C169+(C169*0.04)</f>
        <v>30232.020351181491</v>
      </c>
      <c r="E169" s="17">
        <f>C169/5500</f>
        <v>5.2853182432135473</v>
      </c>
      <c r="F169" s="28">
        <f>(D169-C169)/E169</f>
        <v>219.99999999999974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43891</v>
      </c>
      <c r="C170" s="20">
        <f>D169+G169-H169</f>
        <v>30232.020351181491</v>
      </c>
      <c r="D170" s="17">
        <f>C170+(C170*0.04)</f>
        <v>31441.30116522875</v>
      </c>
      <c r="E170" s="17">
        <f>C170/5500</f>
        <v>5.496730972942089</v>
      </c>
      <c r="F170" s="28">
        <f>(D170-C170)/E170</f>
        <v>219.99999999999989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43898</v>
      </c>
      <c r="C171" s="20">
        <f>D170+G170-H170</f>
        <v>31441.30116522875</v>
      </c>
      <c r="D171" s="17">
        <f>C171+(C171*0.04)</f>
        <v>32698.953211837899</v>
      </c>
      <c r="E171" s="17">
        <f>C171/5500</f>
        <v>5.716600211859773</v>
      </c>
      <c r="F171" s="28">
        <f>(D171-C171)/E171</f>
        <v>219.99999999999994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43905</v>
      </c>
      <c r="C172" s="20">
        <f>D171+G171-H171</f>
        <v>32698.953211837899</v>
      </c>
      <c r="D172" s="17">
        <f>C172+(C172*0.04)</f>
        <v>34006.911340311417</v>
      </c>
      <c r="E172" s="17">
        <f>C172/5500</f>
        <v>5.9452642203341632</v>
      </c>
      <c r="F172" s="28">
        <f>(D172-C172)/E172</f>
        <v>220.00000000000031</v>
      </c>
      <c r="G172" s="80"/>
      <c r="H172" s="80"/>
      <c r="I172" s="19">
        <f>E172*50/C172</f>
        <v>9.0909090909090905E-3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43912</v>
      </c>
      <c r="C174" s="20">
        <f>D172+G172-H172</f>
        <v>34006.911340311417</v>
      </c>
      <c r="D174" s="17">
        <f>C174+(C174*0.04)</f>
        <v>35367.187793923877</v>
      </c>
      <c r="E174" s="17">
        <f>C174/5500</f>
        <v>6.1830747891475299</v>
      </c>
      <c r="F174" s="28">
        <f>(D174-C174)/E174</f>
        <v>220.00000000000048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43919</v>
      </c>
      <c r="C175" s="20">
        <f>D174+G174-H174</f>
        <v>35367.187793923877</v>
      </c>
      <c r="D175" s="17">
        <f>C175+(C175*0.04)</f>
        <v>36781.875305680835</v>
      </c>
      <c r="E175" s="17">
        <f>C175/5500</f>
        <v>6.4303977807134318</v>
      </c>
      <c r="F175" s="28">
        <f>(D175-C175)/E175</f>
        <v>220.00000000000045</v>
      </c>
      <c r="G175" s="18"/>
      <c r="H175" s="18"/>
      <c r="I175" s="19">
        <f>E175*50/C175</f>
        <v>9.0909090909090905E-3</v>
      </c>
      <c r="J175" s="87"/>
    </row>
    <row r="176" spans="1:16">
      <c r="A176" s="97"/>
      <c r="B176" s="81">
        <f>B175+7</f>
        <v>43926</v>
      </c>
      <c r="C176" s="20">
        <f>D175+G175-H175</f>
        <v>36781.875305680835</v>
      </c>
      <c r="D176" s="17">
        <f>C176+(C176*0.04)</f>
        <v>38253.150317908068</v>
      </c>
      <c r="E176" s="17">
        <f>C176/5500</f>
        <v>6.6876136919419702</v>
      </c>
      <c r="F176" s="28">
        <f>(D176-C176)/E176</f>
        <v>220.00000000000003</v>
      </c>
      <c r="G176" s="18"/>
      <c r="H176" s="18"/>
      <c r="I176" s="19">
        <f>E176*50/C176</f>
        <v>9.0909090909090922E-3</v>
      </c>
      <c r="J176" s="87"/>
    </row>
    <row r="177" spans="1:16" ht="13.5" thickBot="1">
      <c r="A177" s="98"/>
      <c r="B177" s="81">
        <f>B176+7</f>
        <v>43933</v>
      </c>
      <c r="C177" s="20">
        <f>D176+G176-H176</f>
        <v>38253.150317908068</v>
      </c>
      <c r="D177" s="17">
        <f>C177+(C177*0.04)</f>
        <v>39783.276330624394</v>
      </c>
      <c r="E177" s="17">
        <f>C177/5500</f>
        <v>6.9551182396196491</v>
      </c>
      <c r="F177" s="28">
        <f>(D177-C177)/E177</f>
        <v>220.00000000000045</v>
      </c>
      <c r="G177" s="80"/>
      <c r="H177" s="80">
        <f>(D177-C169)*0.35</f>
        <v>3749.9090975324584</v>
      </c>
      <c r="I177" s="19">
        <f>E177*50/C177</f>
        <v>9.0909090909090905E-3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5" sqref="C15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104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4">
        <f>(D4-C4)/C4</f>
        <v>-4.4999999999999606E-3</v>
      </c>
    </row>
    <row r="5" spans="1:16">
      <c r="A5" s="97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4">
        <f>(D5-C4)/C4</f>
        <v>-3.6953300000000008E-2</v>
      </c>
    </row>
    <row r="6" spans="1:16">
      <c r="A6" s="97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4">
        <f>(D6-C4)/C4</f>
        <v>-5.6214233999999981E-2</v>
      </c>
    </row>
    <row r="7" spans="1:16" ht="13.5" thickBot="1">
      <c r="A7" s="98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4">
        <f>(D7-C4)/C4</f>
        <v>3.5397653600032319E-5</v>
      </c>
      <c r="K7" s="99"/>
      <c r="L7" s="100"/>
      <c r="M7" s="100"/>
      <c r="N7" s="100"/>
      <c r="O7" s="100"/>
      <c r="P7" s="100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4">
        <f>(D9-C4)/C4</f>
        <v>-8.8367731498978183E-2</v>
      </c>
    </row>
    <row r="10" spans="1:16">
      <c r="A10" s="97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4">
        <f>(D10-C4)/C4</f>
        <v>-0.14151589275258769</v>
      </c>
    </row>
    <row r="11" spans="1:16">
      <c r="A11" s="97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4">
        <f>(D11-C4)/C4</f>
        <v>-4.5451521151602323E-2</v>
      </c>
    </row>
    <row r="12" spans="1:16" ht="13.5" thickBot="1">
      <c r="A12" s="98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4">
        <f>(D12-C4)/C4</f>
        <v>-0.1151335601075353</v>
      </c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6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3">
        <f>(D14-C4)/C4</f>
        <v>-0.12424768443842768</v>
      </c>
    </row>
    <row r="15" spans="1:16" ht="15">
      <c r="A15" s="97"/>
      <c r="B15" s="81">
        <f>B14+7</f>
        <v>43009</v>
      </c>
      <c r="C15" s="32">
        <f>D14+G14-H14</f>
        <v>1306.6224548178659</v>
      </c>
      <c r="D15" s="17">
        <f>C15+(C15*0.04)</f>
        <v>1358.8873530105805</v>
      </c>
      <c r="E15" s="17">
        <f>C15/5500</f>
        <v>0.23756771905779381</v>
      </c>
      <c r="F15" s="28">
        <f>(D15-C15)/E15</f>
        <v>219.99999999999966</v>
      </c>
      <c r="G15" s="18"/>
      <c r="H15" s="18"/>
      <c r="I15" s="19">
        <f>E15*50/C15</f>
        <v>9.0909090909090905E-3</v>
      </c>
      <c r="J15" s="19"/>
    </row>
    <row r="16" spans="1:16">
      <c r="A16" s="97"/>
      <c r="B16" s="81">
        <f>B15+7</f>
        <v>43016</v>
      </c>
      <c r="C16" s="20">
        <f>D15+G15-H15</f>
        <v>1358.8873530105805</v>
      </c>
      <c r="D16" s="17">
        <f>C16+(C16*0.04)</f>
        <v>1413.2428471310036</v>
      </c>
      <c r="E16" s="17">
        <f>C16/5500</f>
        <v>0.24707042782010555</v>
      </c>
      <c r="F16" s="28">
        <f>(D16-C16)/E16</f>
        <v>219.99999999999969</v>
      </c>
      <c r="G16" s="18"/>
      <c r="H16" s="18"/>
      <c r="I16" s="19">
        <f>E16*50/C16</f>
        <v>9.0909090909090905E-3</v>
      </c>
      <c r="J16" s="87"/>
    </row>
    <row r="17" spans="1:16" ht="13.5" thickBot="1">
      <c r="A17" s="98"/>
      <c r="B17" s="81">
        <f>B16+7</f>
        <v>43023</v>
      </c>
      <c r="C17" s="20">
        <f>D16+G16-H16</f>
        <v>1413.2428471310036</v>
      </c>
      <c r="D17" s="17">
        <f>C17+(C17*0.04)</f>
        <v>1469.7725610162438</v>
      </c>
      <c r="E17" s="17">
        <f>C17/5500</f>
        <v>0.25695324493290972</v>
      </c>
      <c r="F17" s="28">
        <f>(D17-C17)/E17</f>
        <v>220.00000000000023</v>
      </c>
      <c r="G17" s="18"/>
      <c r="H17" s="80">
        <f>(D17-C4)*0.3</f>
        <v>-6.6682316951268605</v>
      </c>
      <c r="I17" s="19">
        <f>E17*50/C17</f>
        <v>9.0909090909090905E-3</v>
      </c>
      <c r="J17" s="87"/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43030</v>
      </c>
      <c r="C19" s="20">
        <f>D17+G17-H17</f>
        <v>1476.4407927113707</v>
      </c>
      <c r="D19" s="17">
        <f>C19+(C19*0.04)</f>
        <v>1535.4984244198256</v>
      </c>
      <c r="E19" s="17">
        <f>C19/5500</f>
        <v>0.26844378049297651</v>
      </c>
      <c r="F19" s="28">
        <f>(D19-C19)/E19</f>
        <v>220.00000000000023</v>
      </c>
      <c r="G19" s="18"/>
      <c r="H19" s="18"/>
      <c r="I19" s="19">
        <f>E19*50/C19</f>
        <v>9.0909090909090922E-3</v>
      </c>
      <c r="J19" s="87"/>
    </row>
    <row r="20" spans="1:16">
      <c r="A20" s="97"/>
      <c r="B20" s="81">
        <f>B19+7</f>
        <v>43037</v>
      </c>
      <c r="C20" s="20">
        <f>D19+G19-H19</f>
        <v>1535.4984244198256</v>
      </c>
      <c r="D20" s="17">
        <f>C20+(C20*0.04)</f>
        <v>1596.9183613966186</v>
      </c>
      <c r="E20" s="17">
        <f>C20/5500</f>
        <v>0.27918153171269555</v>
      </c>
      <c r="F20" s="28">
        <f>(D20-C20)/E20</f>
        <v>219.99999999999991</v>
      </c>
      <c r="G20" s="18"/>
      <c r="H20" s="18"/>
      <c r="I20" s="19">
        <f>E20*50/C20</f>
        <v>9.0909090909090905E-3</v>
      </c>
      <c r="J20" s="87"/>
    </row>
    <row r="21" spans="1:16">
      <c r="A21" s="97"/>
      <c r="B21" s="81">
        <f>B20+7</f>
        <v>43044</v>
      </c>
      <c r="C21" s="20">
        <f>D20+G20-H20</f>
        <v>1596.9183613966186</v>
      </c>
      <c r="D21" s="17">
        <f>C21+(C21*0.04)</f>
        <v>1660.7950958524834</v>
      </c>
      <c r="E21" s="17">
        <f>C21/5500</f>
        <v>0.29034879298120336</v>
      </c>
      <c r="F21" s="28">
        <f>(D21-C21)/E21</f>
        <v>220.00000000000031</v>
      </c>
      <c r="G21" s="18"/>
      <c r="H21" s="18"/>
      <c r="I21" s="19">
        <f>E21*50/C21</f>
        <v>9.0909090909090905E-3</v>
      </c>
      <c r="J21" s="87"/>
    </row>
    <row r="22" spans="1:16" ht="13.5" thickBot="1">
      <c r="A22" s="98"/>
      <c r="B22" s="81">
        <f>B21+7</f>
        <v>43051</v>
      </c>
      <c r="C22" s="20">
        <f>D21+G21-H21</f>
        <v>1660.7950958524834</v>
      </c>
      <c r="D22" s="17">
        <f>C22+(C22*0.04)</f>
        <v>1727.2268996865828</v>
      </c>
      <c r="E22" s="17">
        <f>C22/5500</f>
        <v>0.30196274470045154</v>
      </c>
      <c r="F22" s="28">
        <f>(D22-C22)/E22</f>
        <v>220.00000000000006</v>
      </c>
      <c r="G22" s="18"/>
      <c r="H22" s="18"/>
      <c r="I22" s="19">
        <f>E22*50/C22</f>
        <v>9.0909090909090905E-3</v>
      </c>
      <c r="J22" s="87"/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43058</v>
      </c>
      <c r="C24" s="20">
        <f>D22+G22-H22</f>
        <v>1727.2268996865828</v>
      </c>
      <c r="D24" s="17">
        <f>C24+(C24*0.04)</f>
        <v>1796.3159756740461</v>
      </c>
      <c r="E24" s="17">
        <f>C24/5500</f>
        <v>0.31404125448846959</v>
      </c>
      <c r="F24" s="28">
        <f>(D24-C24)/E24</f>
        <v>219.99999999999989</v>
      </c>
      <c r="G24" s="18"/>
      <c r="H24" s="18"/>
      <c r="I24" s="19">
        <f>E24*50/C24</f>
        <v>9.0909090909090905E-3</v>
      </c>
      <c r="J24" s="87"/>
    </row>
    <row r="25" spans="1:16">
      <c r="A25" s="97"/>
      <c r="B25" s="81">
        <f>B24+7</f>
        <v>43065</v>
      </c>
      <c r="C25" s="20">
        <f>D24+G24-H24</f>
        <v>1796.3159756740461</v>
      </c>
      <c r="D25" s="17">
        <f>C25+(C25*0.04)</f>
        <v>1868.168614701008</v>
      </c>
      <c r="E25" s="17">
        <f>C25/5500</f>
        <v>0.3266029046680084</v>
      </c>
      <c r="F25" s="28">
        <f>(D25-C25)/E25</f>
        <v>220.00000000000023</v>
      </c>
      <c r="G25" s="18"/>
      <c r="H25" s="18"/>
      <c r="I25" s="19">
        <f>E25*50/C25</f>
        <v>9.0909090909090905E-3</v>
      </c>
      <c r="J25" s="87"/>
    </row>
    <row r="26" spans="1:16">
      <c r="A26" s="97"/>
      <c r="B26" s="81">
        <f>B25+7</f>
        <v>43072</v>
      </c>
      <c r="C26" s="20">
        <f>D25+G25-H25</f>
        <v>1868.168614701008</v>
      </c>
      <c r="D26" s="17">
        <f>C26+(C26*0.04)</f>
        <v>1942.8953592890482</v>
      </c>
      <c r="E26" s="17">
        <f>C26/5500</f>
        <v>0.33966702085472872</v>
      </c>
      <c r="F26" s="28">
        <f>(D26-C26)/E26</f>
        <v>219.99999999999972</v>
      </c>
      <c r="G26" s="18"/>
      <c r="H26" s="18"/>
      <c r="I26" s="19">
        <f>E26*50/C26</f>
        <v>9.0909090909090922E-3</v>
      </c>
      <c r="J26" s="87"/>
    </row>
    <row r="27" spans="1:16" ht="13.5" thickBot="1">
      <c r="A27" s="98"/>
      <c r="B27" s="81">
        <f>B26+7</f>
        <v>43079</v>
      </c>
      <c r="C27" s="20">
        <f>D26+G26-H26</f>
        <v>1942.8953592890482</v>
      </c>
      <c r="D27" s="17">
        <f>C27+(C27*0.04)</f>
        <v>2020.6111736606101</v>
      </c>
      <c r="E27" s="17">
        <f>C27/5500</f>
        <v>0.35325370168891784</v>
      </c>
      <c r="F27" s="28">
        <f>(D27-C27)/E27</f>
        <v>219.99999999999997</v>
      </c>
      <c r="G27" s="18"/>
      <c r="H27" s="18"/>
      <c r="I27" s="19">
        <f>E27*50/C27</f>
        <v>9.0909090909090922E-3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43086</v>
      </c>
      <c r="C29" s="20">
        <f>D27+G27-H27</f>
        <v>2020.6111736606101</v>
      </c>
      <c r="D29" s="17">
        <f>C29+(C29*0.04)</f>
        <v>2101.4356206070347</v>
      </c>
      <c r="E29" s="17">
        <f>C29/5500</f>
        <v>0.36738384975647459</v>
      </c>
      <c r="F29" s="28">
        <f>(D29-C29)/E29</f>
        <v>220.00000000000048</v>
      </c>
      <c r="G29" s="18"/>
      <c r="H29" s="18"/>
      <c r="I29" s="19">
        <f>E29*50/C29</f>
        <v>9.0909090909090905E-3</v>
      </c>
      <c r="J29" s="87"/>
    </row>
    <row r="30" spans="1:16">
      <c r="A30" s="97"/>
      <c r="B30" s="81">
        <f>B29+7</f>
        <v>43093</v>
      </c>
      <c r="C30" s="20">
        <f>D29+G29-H29</f>
        <v>2101.4356206070347</v>
      </c>
      <c r="D30" s="17">
        <f>C30+(C30*0.04)</f>
        <v>2185.4930454313162</v>
      </c>
      <c r="E30" s="17">
        <f>C30/5500</f>
        <v>0.3820792037467336</v>
      </c>
      <c r="F30" s="28">
        <f>(D30-C30)/E30</f>
        <v>220.00000000000028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43100</v>
      </c>
      <c r="C31" s="20">
        <f>D30+G30-H30</f>
        <v>2185.4930454313162</v>
      </c>
      <c r="D31" s="17">
        <f>C31+(C31*0.04)</f>
        <v>2272.9127672485688</v>
      </c>
      <c r="E31" s="17">
        <f>C31/5500</f>
        <v>0.39736237189660295</v>
      </c>
      <c r="F31" s="28">
        <f>(D31-C31)/E31</f>
        <v>219.99999999999986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43107</v>
      </c>
      <c r="C32" s="20">
        <f>D31+G31-H31</f>
        <v>2272.9127672485688</v>
      </c>
      <c r="D32" s="17">
        <f>C32+(C32*0.04)</f>
        <v>2363.8292779385115</v>
      </c>
      <c r="E32" s="17">
        <f>C32/5500</f>
        <v>0.41325686677246704</v>
      </c>
      <c r="F32" s="28">
        <f>(D32-C32)/E32</f>
        <v>219.99999999999989</v>
      </c>
      <c r="G32" s="18"/>
      <c r="H32" s="80">
        <f>(D32-C19)*0.35</f>
        <v>310.58596982949928</v>
      </c>
      <c r="I32" s="19">
        <f>E32*50/C32</f>
        <v>9.0909090909090905E-3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43114</v>
      </c>
      <c r="C34" s="20">
        <f>D32+G32-H32</f>
        <v>2053.2433081090121</v>
      </c>
      <c r="D34" s="17">
        <f>C34+(C34*0.04)</f>
        <v>2135.3730404333728</v>
      </c>
      <c r="E34" s="17">
        <f>C34/5500</f>
        <v>0.37331696511072948</v>
      </c>
      <c r="F34" s="28">
        <f>(D34-C34)/E34</f>
        <v>220.00000000000057</v>
      </c>
      <c r="G34" s="18"/>
      <c r="H34" s="18"/>
      <c r="I34" s="19">
        <f>E34*50/C34</f>
        <v>9.0909090909090905E-3</v>
      </c>
      <c r="J34" s="87"/>
    </row>
    <row r="35" spans="1:16">
      <c r="A35" s="97"/>
      <c r="B35" s="81">
        <f>B34+7</f>
        <v>43121</v>
      </c>
      <c r="C35" s="20">
        <f>D34+G34-H34</f>
        <v>2135.3730404333728</v>
      </c>
      <c r="D35" s="17">
        <f>C35+(C35*0.04)</f>
        <v>2220.7879620507078</v>
      </c>
      <c r="E35" s="17">
        <f>C35/5500</f>
        <v>0.38824964371515869</v>
      </c>
      <c r="F35" s="28">
        <f>(D35-C35)/E35</f>
        <v>220.00000000000034</v>
      </c>
      <c r="G35" s="18"/>
      <c r="H35" s="18"/>
      <c r="I35" s="19">
        <f>E35*50/C35</f>
        <v>9.0909090909090905E-3</v>
      </c>
      <c r="J35" s="87"/>
    </row>
    <row r="36" spans="1:16">
      <c r="A36" s="97"/>
      <c r="B36" s="81">
        <f>B35+7</f>
        <v>43128</v>
      </c>
      <c r="C36" s="20">
        <f>D35+G35-H35</f>
        <v>2220.7879620507078</v>
      </c>
      <c r="D36" s="17">
        <f>C36+(C36*0.04)</f>
        <v>2309.6194805327364</v>
      </c>
      <c r="E36" s="17">
        <f>C36/5500</f>
        <v>0.40377962946376506</v>
      </c>
      <c r="F36" s="28">
        <f>(D36-C36)/E36</f>
        <v>220.00000000000051</v>
      </c>
      <c r="G36" s="18"/>
      <c r="H36" s="18"/>
      <c r="I36" s="19">
        <f>E36*50/C36</f>
        <v>9.0909090909090905E-3</v>
      </c>
      <c r="J36" s="87"/>
    </row>
    <row r="37" spans="1:16" ht="13.5" thickBot="1">
      <c r="A37" s="98"/>
      <c r="B37" s="81">
        <f>B36+7</f>
        <v>43135</v>
      </c>
      <c r="C37" s="20">
        <f>D36+G36-H36</f>
        <v>2309.6194805327364</v>
      </c>
      <c r="D37" s="17">
        <f>C37+(C37*0.04)</f>
        <v>2402.004259754046</v>
      </c>
      <c r="E37" s="17">
        <f>C37/5500</f>
        <v>0.41993081464231569</v>
      </c>
      <c r="F37" s="28">
        <f>(D37-C37)/E37</f>
        <v>220.00000000000034</v>
      </c>
      <c r="G37" s="80"/>
      <c r="H37" s="80"/>
      <c r="I37" s="19">
        <f>E37*50/C37</f>
        <v>9.0909090909090905E-3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43142</v>
      </c>
      <c r="C39" s="20">
        <f>D37+G37-H37</f>
        <v>2402.004259754046</v>
      </c>
      <c r="D39" s="17">
        <f>C39+(C39*0.04)</f>
        <v>2498.084430144208</v>
      </c>
      <c r="E39" s="17">
        <f>C39/5500</f>
        <v>0.43672804722800834</v>
      </c>
      <c r="F39" s="28">
        <f>(D39-C39)/E39</f>
        <v>220.00000000000045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43149</v>
      </c>
      <c r="C40" s="20">
        <f>D39+G39-H39</f>
        <v>2498.084430144208</v>
      </c>
      <c r="D40" s="17">
        <f>C40+(C40*0.04)</f>
        <v>2598.0078073499762</v>
      </c>
      <c r="E40" s="17">
        <f>C40/5500</f>
        <v>0.45419716911712871</v>
      </c>
      <c r="F40" s="28">
        <f>(D40-C40)/E40</f>
        <v>219.99999999999986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43156</v>
      </c>
      <c r="C41" s="20">
        <f>D40+G40-H40</f>
        <v>2598.0078073499762</v>
      </c>
      <c r="D41" s="17">
        <f>C41+(C41*0.04)</f>
        <v>2701.9281196439752</v>
      </c>
      <c r="E41" s="17">
        <f>C41/5500</f>
        <v>0.47236505588181388</v>
      </c>
      <c r="F41" s="28">
        <f>(D41-C41)/E41</f>
        <v>219.99999999999969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43163</v>
      </c>
      <c r="C42" s="20">
        <f>D41+G41-H41</f>
        <v>2701.9281196439752</v>
      </c>
      <c r="D42" s="17">
        <f>C42+(C42*0.04)</f>
        <v>2810.0052444297344</v>
      </c>
      <c r="E42" s="17">
        <f>C42/5500</f>
        <v>0.49125965811708638</v>
      </c>
      <c r="F42" s="28">
        <f>(D42-C42)/E42</f>
        <v>220.00000000000045</v>
      </c>
      <c r="G42" s="80"/>
      <c r="H42" s="80"/>
      <c r="I42" s="19">
        <f>E42*50/C42</f>
        <v>9.0909090909090905E-3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43170</v>
      </c>
      <c r="C44" s="20">
        <f>D42+G42-H42</f>
        <v>2810.0052444297344</v>
      </c>
      <c r="D44" s="17">
        <f>C44+(C44*0.04)</f>
        <v>2922.4054542069239</v>
      </c>
      <c r="E44" s="17">
        <f>C44/5500</f>
        <v>0.51091004444176991</v>
      </c>
      <c r="F44" s="28">
        <f>(D44-C44)/E44</f>
        <v>220.00000000000023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43177</v>
      </c>
      <c r="C45" s="20">
        <f>D44+G44-H44</f>
        <v>2922.4054542069239</v>
      </c>
      <c r="D45" s="17">
        <f>C45+(C45*0.04)</f>
        <v>3039.3016723752007</v>
      </c>
      <c r="E45" s="17">
        <f>C45/5500</f>
        <v>0.53134644621944072</v>
      </c>
      <c r="F45" s="28">
        <f>(D45-C45)/E45</f>
        <v>219.9999999999998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43184</v>
      </c>
      <c r="C46" s="20">
        <f>D45+G45-H45</f>
        <v>3039.3016723752007</v>
      </c>
      <c r="D46" s="17">
        <f>C46+(C46*0.04)</f>
        <v>3160.8737392702087</v>
      </c>
      <c r="E46" s="17">
        <f>C46/5500</f>
        <v>0.55260030406821836</v>
      </c>
      <c r="F46" s="28">
        <f>(D46-C46)/E46</f>
        <v>219.99999999999991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43191</v>
      </c>
      <c r="C47" s="20">
        <f>D46+G46-H46</f>
        <v>3160.8737392702087</v>
      </c>
      <c r="D47" s="17">
        <f>C47+(C47*0.04)</f>
        <v>3287.3086888410171</v>
      </c>
      <c r="E47" s="17">
        <f>C47/5500</f>
        <v>0.57470431623094709</v>
      </c>
      <c r="F47" s="28">
        <f>(D47-C47)/E47</f>
        <v>220.00000000000006</v>
      </c>
      <c r="G47" s="80"/>
      <c r="H47" s="80">
        <f>(D47-C34)*0.35</f>
        <v>431.92288325620171</v>
      </c>
      <c r="I47" s="19">
        <f>E47*50/C47</f>
        <v>9.0909090909090922E-3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43198</v>
      </c>
      <c r="C49" s="20">
        <f>D47+G47-H47</f>
        <v>2855.3858055848154</v>
      </c>
      <c r="D49" s="17">
        <f>C49+(C49*0.04)</f>
        <v>2969.6012378082082</v>
      </c>
      <c r="E49" s="17">
        <f>C49/5500</f>
        <v>0.51916105556087555</v>
      </c>
      <c r="F49" s="28">
        <f>(D49-C49)/E49</f>
        <v>220.00000000000031</v>
      </c>
      <c r="G49" s="18"/>
      <c r="H49" s="18"/>
      <c r="I49" s="19">
        <f>E49*50/C49</f>
        <v>9.0909090909090922E-3</v>
      </c>
      <c r="J49" s="87"/>
    </row>
    <row r="50" spans="1:16">
      <c r="A50" s="97"/>
      <c r="B50" s="81">
        <f>B49+7</f>
        <v>43205</v>
      </c>
      <c r="C50" s="20">
        <f>D49+G49-H49</f>
        <v>2969.6012378082082</v>
      </c>
      <c r="D50" s="17">
        <f>C50+(C50*0.04)</f>
        <v>3088.3852873205365</v>
      </c>
      <c r="E50" s="17">
        <f>C50/5500</f>
        <v>0.53992749778331062</v>
      </c>
      <c r="F50" s="28">
        <f>(D50-C50)/E50</f>
        <v>219.99999999999983</v>
      </c>
      <c r="G50" s="18"/>
      <c r="H50" s="18"/>
      <c r="I50" s="19">
        <f>E50*50/C50</f>
        <v>9.0909090909090905E-3</v>
      </c>
      <c r="J50" s="87"/>
    </row>
    <row r="51" spans="1:16">
      <c r="A51" s="97"/>
      <c r="B51" s="81">
        <f>B50+7</f>
        <v>43212</v>
      </c>
      <c r="C51" s="20">
        <f>D50+G50-H50</f>
        <v>3088.3852873205365</v>
      </c>
      <c r="D51" s="17">
        <f>C51+(C51*0.04)</f>
        <v>3211.9206988133578</v>
      </c>
      <c r="E51" s="17">
        <f>C51/5500</f>
        <v>0.56152459769464302</v>
      </c>
      <c r="F51" s="28">
        <f>(D51-C51)/E51</f>
        <v>219.99999999999983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43219</v>
      </c>
      <c r="C52" s="20">
        <f>D51+G51-H51</f>
        <v>3211.9206988133578</v>
      </c>
      <c r="D52" s="17">
        <f>C52+(C52*0.04)</f>
        <v>3340.3975267658921</v>
      </c>
      <c r="E52" s="17">
        <f>C52/5500</f>
        <v>0.58398558160242875</v>
      </c>
      <c r="F52" s="28">
        <f>(D52-C52)/E52</f>
        <v>219.99999999999983</v>
      </c>
      <c r="G52" s="80"/>
      <c r="H52" s="80"/>
      <c r="I52" s="19">
        <f>E52*50/C52</f>
        <v>9.0909090909090922E-3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43226</v>
      </c>
      <c r="C54" s="20">
        <f>D52+G52-H52</f>
        <v>3340.3975267658921</v>
      </c>
      <c r="D54" s="17">
        <f>C54+(C54*0.04)</f>
        <v>3474.0134278365276</v>
      </c>
      <c r="E54" s="17">
        <f>C54/5500</f>
        <v>0.60734500486652587</v>
      </c>
      <c r="F54" s="28">
        <f>(D54-C54)/E54</f>
        <v>219.9999999999998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43233</v>
      </c>
      <c r="C55" s="20">
        <f>D54+G54-H54</f>
        <v>3474.0134278365276</v>
      </c>
      <c r="D55" s="17">
        <f>C55+(C55*0.04)</f>
        <v>3612.9739649499888</v>
      </c>
      <c r="E55" s="17">
        <f>C55/5500</f>
        <v>0.63163880506118686</v>
      </c>
      <c r="F55" s="28">
        <f>(D55-C55)/E55</f>
        <v>220.00000000000017</v>
      </c>
      <c r="G55" s="18"/>
      <c r="H55" s="18"/>
      <c r="I55" s="19">
        <f>E55*50/C55</f>
        <v>9.0909090909090922E-3</v>
      </c>
      <c r="J55" s="87"/>
    </row>
    <row r="56" spans="1:16">
      <c r="A56" s="97"/>
      <c r="B56" s="81">
        <f>B55+7</f>
        <v>43240</v>
      </c>
      <c r="C56" s="20">
        <f>D55+G55-H55</f>
        <v>3612.9739649499888</v>
      </c>
      <c r="D56" s="17">
        <f>C56+(C56*0.04)</f>
        <v>3757.4929235479885</v>
      </c>
      <c r="E56" s="17">
        <f>C56/5500</f>
        <v>0.65690435726363439</v>
      </c>
      <c r="F56" s="28">
        <f>(D56-C56)/E56</f>
        <v>220.0000000000002</v>
      </c>
      <c r="G56" s="18"/>
      <c r="H56" s="18"/>
      <c r="I56" s="19">
        <f>E56*50/C56</f>
        <v>9.0909090909090905E-3</v>
      </c>
      <c r="J56" s="87"/>
    </row>
    <row r="57" spans="1:16" ht="13.5" thickBot="1">
      <c r="A57" s="98"/>
      <c r="B57" s="81">
        <f>B56+7</f>
        <v>43247</v>
      </c>
      <c r="C57" s="20">
        <f>D56+G56-H56</f>
        <v>3757.4929235479885</v>
      </c>
      <c r="D57" s="17">
        <f>C57+(C57*0.04)</f>
        <v>3907.7926404899081</v>
      </c>
      <c r="E57" s="17">
        <f>C57/5500</f>
        <v>0.68318053155417968</v>
      </c>
      <c r="F57" s="28">
        <f>(D57-C57)/E57</f>
        <v>220.00000000000003</v>
      </c>
      <c r="G57" s="80"/>
      <c r="H57" s="80"/>
      <c r="I57" s="19">
        <f>E57*50/C57</f>
        <v>9.0909090909090905E-3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43254</v>
      </c>
      <c r="C59" s="20">
        <f>D57+G57-H57</f>
        <v>3907.7926404899081</v>
      </c>
      <c r="D59" s="17">
        <f>C59+(C59*0.04)</f>
        <v>4064.1043461095046</v>
      </c>
      <c r="E59" s="17">
        <f>C59/5500</f>
        <v>0.71050775281634693</v>
      </c>
      <c r="F59" s="28">
        <f>(D59-C59)/E59</f>
        <v>220.00000000000028</v>
      </c>
      <c r="G59" s="18"/>
      <c r="H59" s="18"/>
      <c r="I59" s="19">
        <f>E59*50/C59</f>
        <v>9.0909090909090922E-3</v>
      </c>
      <c r="J59" s="87"/>
    </row>
    <row r="60" spans="1:16">
      <c r="A60" s="97"/>
      <c r="B60" s="81">
        <f>B59+7</f>
        <v>43261</v>
      </c>
      <c r="C60" s="20">
        <f>D59+G59-H59</f>
        <v>4064.1043461095046</v>
      </c>
      <c r="D60" s="17">
        <f>C60+(C60*0.04)</f>
        <v>4226.6685199538852</v>
      </c>
      <c r="E60" s="17">
        <f>C60/5500</f>
        <v>0.73892806292900082</v>
      </c>
      <c r="F60" s="28">
        <f>(D60-C60)/E60</f>
        <v>220.00000000000051</v>
      </c>
      <c r="G60" s="18"/>
      <c r="H60" s="18"/>
      <c r="I60" s="19">
        <f>E60*50/C60</f>
        <v>9.0909090909090905E-3</v>
      </c>
      <c r="J60" s="87"/>
    </row>
    <row r="61" spans="1:16">
      <c r="A61" s="97"/>
      <c r="B61" s="81">
        <f>B60+7</f>
        <v>43268</v>
      </c>
      <c r="C61" s="20">
        <f>D60+G60-H60</f>
        <v>4226.6685199538852</v>
      </c>
      <c r="D61" s="17">
        <f>C61+(C61*0.04)</f>
        <v>4395.7352607520406</v>
      </c>
      <c r="E61" s="17">
        <f>C61/5500</f>
        <v>0.76848518544616096</v>
      </c>
      <c r="F61" s="28">
        <f>(D61-C61)/E61</f>
        <v>220.00000000000009</v>
      </c>
      <c r="G61" s="18"/>
      <c r="H61" s="18"/>
      <c r="I61" s="19">
        <f>E61*50/C61</f>
        <v>9.0909090909090922E-3</v>
      </c>
      <c r="J61" s="87"/>
    </row>
    <row r="62" spans="1:16" ht="13.5" thickBot="1">
      <c r="A62" s="98"/>
      <c r="B62" s="81">
        <f>B61+7</f>
        <v>43275</v>
      </c>
      <c r="C62" s="20">
        <f>D61+G61-H61</f>
        <v>4395.7352607520406</v>
      </c>
      <c r="D62" s="17">
        <f>C62+(C62*0.04)</f>
        <v>4571.5646711821219</v>
      </c>
      <c r="E62" s="17">
        <f>C62/5500</f>
        <v>0.79922459286400738</v>
      </c>
      <c r="F62" s="28">
        <f>(D62-C62)/E62</f>
        <v>219.99999999999949</v>
      </c>
      <c r="G62" s="80"/>
      <c r="H62" s="80">
        <f>(D62-C49)*0.35</f>
        <v>600.66260295905715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43282</v>
      </c>
      <c r="C64" s="20">
        <f>D62+G62-H62</f>
        <v>3970.9020682230648</v>
      </c>
      <c r="D64" s="17">
        <f>C64+(C64*0.04)</f>
        <v>4129.7381509519873</v>
      </c>
      <c r="E64" s="17">
        <f>C64/5500</f>
        <v>0.72198219422237542</v>
      </c>
      <c r="F64" s="28">
        <f>(D64-C64)/E64</f>
        <v>219.99999999999989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43289</v>
      </c>
      <c r="C65" s="20">
        <f>D64+G64-H64</f>
        <v>4129.7381509519873</v>
      </c>
      <c r="D65" s="17">
        <f>C65+(C65*0.04)</f>
        <v>4294.9276769900671</v>
      </c>
      <c r="E65" s="17">
        <f>C65/5500</f>
        <v>0.75086148199127045</v>
      </c>
      <c r="F65" s="28">
        <f>(D65-C65)/E65</f>
        <v>220.00000000000034</v>
      </c>
      <c r="G65" s="17"/>
      <c r="H65" s="79"/>
      <c r="I65" s="19">
        <f>E65*50/C65</f>
        <v>9.0909090909090922E-3</v>
      </c>
      <c r="J65" s="87"/>
    </row>
    <row r="66" spans="1:16">
      <c r="A66" s="97"/>
      <c r="B66" s="81">
        <f>B65+7</f>
        <v>43296</v>
      </c>
      <c r="C66" s="20">
        <f>D65+G65-H65</f>
        <v>4294.9276769900671</v>
      </c>
      <c r="D66" s="17">
        <f>C66+(C66*0.04)</f>
        <v>4466.72478406967</v>
      </c>
      <c r="E66" s="17">
        <f>C66/5500</f>
        <v>0.78089594127092132</v>
      </c>
      <c r="F66" s="28">
        <f>(D66-C66)/E66</f>
        <v>220.00000000000031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43303</v>
      </c>
      <c r="C67" s="20">
        <f>D66+G66-H66</f>
        <v>4466.72478406967</v>
      </c>
      <c r="D67" s="17">
        <f>C67+(C67*0.04)</f>
        <v>4645.393775432457</v>
      </c>
      <c r="E67" s="17">
        <f>C67/5500</f>
        <v>0.81213177892175814</v>
      </c>
      <c r="F67" s="28">
        <f>(D67-C67)/E67</f>
        <v>220.00000000000023</v>
      </c>
      <c r="G67" s="80"/>
      <c r="H67" s="80"/>
      <c r="I67" s="19">
        <f>E67*50/C67</f>
        <v>9.0909090909090905E-3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43310</v>
      </c>
      <c r="C69" s="20">
        <f>D67+G67-H67</f>
        <v>4645.393775432457</v>
      </c>
      <c r="D69" s="17">
        <f>C69+(C69*0.04)</f>
        <v>4831.2095264497557</v>
      </c>
      <c r="E69" s="17">
        <f>C69/5500</f>
        <v>0.84461705007862853</v>
      </c>
      <c r="F69" s="28">
        <f>(D69-C69)/E69</f>
        <v>220.00000000000048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43317</v>
      </c>
      <c r="C70" s="20">
        <f>D69+G69-H69</f>
        <v>4831.2095264497557</v>
      </c>
      <c r="D70" s="17">
        <f>C70+(C70*0.04)</f>
        <v>5024.4579075077463</v>
      </c>
      <c r="E70" s="17">
        <f>C70/5500</f>
        <v>0.87840173208177375</v>
      </c>
      <c r="F70" s="28">
        <f>(D70-C70)/E70</f>
        <v>220.00000000000045</v>
      </c>
      <c r="G70" s="18"/>
      <c r="H70" s="18"/>
      <c r="I70" s="19">
        <f>E70*50/C70</f>
        <v>9.0909090909090905E-3</v>
      </c>
      <c r="J70" s="87"/>
    </row>
    <row r="71" spans="1:16">
      <c r="A71" s="97"/>
      <c r="B71" s="81">
        <f>B70+7</f>
        <v>43324</v>
      </c>
      <c r="C71" s="20">
        <f>D70+G70-H70</f>
        <v>5024.4579075077463</v>
      </c>
      <c r="D71" s="17">
        <f>C71+(C71*0.04)</f>
        <v>5225.4362238080557</v>
      </c>
      <c r="E71" s="17">
        <f>C71/5500</f>
        <v>0.91353780136504481</v>
      </c>
      <c r="F71" s="28">
        <f>(D71-C71)/E71</f>
        <v>219.99999999999952</v>
      </c>
      <c r="G71" s="18"/>
      <c r="H71" s="18"/>
      <c r="I71" s="19">
        <f>E71*50/C71</f>
        <v>9.0909090909090922E-3</v>
      </c>
      <c r="J71" s="87"/>
    </row>
    <row r="72" spans="1:16" ht="13.5" thickBot="1">
      <c r="A72" s="98"/>
      <c r="B72" s="81">
        <f>B71+7</f>
        <v>43331</v>
      </c>
      <c r="C72" s="20">
        <f>D71+G71-H71</f>
        <v>5225.4362238080557</v>
      </c>
      <c r="D72" s="17">
        <f>C72+(C72*0.04)</f>
        <v>5434.4536727603781</v>
      </c>
      <c r="E72" s="17">
        <f>C72/5500</f>
        <v>0.95007931341964647</v>
      </c>
      <c r="F72" s="28">
        <f>(D72-C72)/E72</f>
        <v>220.0000000000002</v>
      </c>
      <c r="G72" s="80"/>
      <c r="H72" s="80"/>
      <c r="I72" s="19">
        <f>E72*50/C72</f>
        <v>9.0909090909090905E-3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43338</v>
      </c>
      <c r="C74" s="20">
        <f>D72+G72-H72</f>
        <v>5434.4536727603781</v>
      </c>
      <c r="D74" s="17">
        <f>C74+(C74*0.04)</f>
        <v>5651.8318196707933</v>
      </c>
      <c r="E74" s="17">
        <f>C74/5500</f>
        <v>0.98808248595643244</v>
      </c>
      <c r="F74" s="28">
        <f>(D74-C74)/E74</f>
        <v>220</v>
      </c>
      <c r="G74" s="18"/>
      <c r="H74" s="18"/>
      <c r="I74" s="19">
        <f>E74*50/C74</f>
        <v>9.0909090909090922E-3</v>
      </c>
      <c r="J74" s="87"/>
    </row>
    <row r="75" spans="1:16">
      <c r="A75" s="97"/>
      <c r="B75" s="81">
        <f>B74+7</f>
        <v>43345</v>
      </c>
      <c r="C75" s="20">
        <f>D74+G74-H74</f>
        <v>5651.8318196707933</v>
      </c>
      <c r="D75" s="17">
        <f>C75+(C75*0.04)</f>
        <v>5877.905092457625</v>
      </c>
      <c r="E75" s="17">
        <f>C75/5500</f>
        <v>1.0276057853946896</v>
      </c>
      <c r="F75" s="28">
        <f>(D75-C75)/E75</f>
        <v>219.99999999999997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43352</v>
      </c>
      <c r="C76" s="20">
        <f>D75+G75-H75</f>
        <v>5877.905092457625</v>
      </c>
      <c r="D76" s="17">
        <f>C76+(C76*0.04)</f>
        <v>6113.02129615593</v>
      </c>
      <c r="E76" s="17">
        <f>C76/5500</f>
        <v>1.0687100168104773</v>
      </c>
      <c r="F76" s="28">
        <f>(D76-C76)/E76</f>
        <v>220.00000000000006</v>
      </c>
      <c r="G76" s="18"/>
      <c r="H76" s="18"/>
      <c r="I76" s="19">
        <f>E76*50/C76</f>
        <v>9.0909090909090905E-3</v>
      </c>
      <c r="J76" s="87"/>
    </row>
    <row r="77" spans="1:16" ht="13.5" thickBot="1">
      <c r="A77" s="98"/>
      <c r="B77" s="81">
        <f>B76+7</f>
        <v>43359</v>
      </c>
      <c r="C77" s="20">
        <f>D76+G76-H76</f>
        <v>6113.02129615593</v>
      </c>
      <c r="D77" s="17">
        <f>C77+(C77*0.04)</f>
        <v>6357.5421480021669</v>
      </c>
      <c r="E77" s="17">
        <f>C77/5500</f>
        <v>1.1114584174828963</v>
      </c>
      <c r="F77" s="28">
        <f>(D77-C77)/E77</f>
        <v>219.99999999999969</v>
      </c>
      <c r="G77" s="80"/>
      <c r="H77" s="80">
        <f>(D77-C64)*0.35</f>
        <v>835.32402792268567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43366</v>
      </c>
      <c r="C79" s="20">
        <f>D77+G77-H77</f>
        <v>5522.2181200794812</v>
      </c>
      <c r="D79" s="17">
        <f>C79+(C79*0.04)</f>
        <v>5743.1068448826609</v>
      </c>
      <c r="E79" s="17">
        <f>C79/5500</f>
        <v>1.0040396581962694</v>
      </c>
      <c r="F79" s="28">
        <f>(D79-C79)/E79</f>
        <v>220.00000000000043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43373</v>
      </c>
      <c r="C80" s="20">
        <f>D79+G79-H79</f>
        <v>5743.1068448826609</v>
      </c>
      <c r="D80" s="17">
        <f>C80+(C80*0.04)</f>
        <v>5972.8311186779674</v>
      </c>
      <c r="E80" s="17">
        <f>C80/5500</f>
        <v>1.0442012445241202</v>
      </c>
      <c r="F80" s="28">
        <f>(D80-C80)/E80</f>
        <v>220.00000000000009</v>
      </c>
      <c r="G80" s="18"/>
      <c r="H80" s="18"/>
      <c r="I80" s="19">
        <f>E80*50/C80</f>
        <v>9.0909090909090922E-3</v>
      </c>
      <c r="J80" s="87"/>
    </row>
    <row r="81" spans="1:16">
      <c r="A81" s="97"/>
      <c r="B81" s="81">
        <f>B80+7</f>
        <v>43380</v>
      </c>
      <c r="C81" s="20">
        <f>D80+G80-H80</f>
        <v>5972.8311186779674</v>
      </c>
      <c r="D81" s="17">
        <f>C81+(C81*0.04)</f>
        <v>6211.7443634250858</v>
      </c>
      <c r="E81" s="17">
        <f>C81/5500</f>
        <v>1.0859692943050849</v>
      </c>
      <c r="F81" s="28">
        <f>(D81-C81)/E81</f>
        <v>219.99999999999972</v>
      </c>
      <c r="G81" s="18"/>
      <c r="H81" s="18"/>
      <c r="I81" s="19">
        <f>E81*50/C81</f>
        <v>9.0909090909090905E-3</v>
      </c>
      <c r="J81" s="87"/>
    </row>
    <row r="82" spans="1:16" ht="13.5" thickBot="1">
      <c r="A82" s="98"/>
      <c r="B82" s="81">
        <f>B81+7</f>
        <v>43387</v>
      </c>
      <c r="C82" s="20">
        <f>D81+G81-H81</f>
        <v>6211.7443634250858</v>
      </c>
      <c r="D82" s="17">
        <f>C82+(C82*0.04)</f>
        <v>6460.2141379620889</v>
      </c>
      <c r="E82" s="17">
        <f>C82/5500</f>
        <v>1.1294080660772883</v>
      </c>
      <c r="F82" s="28">
        <f>(D82-C82)/E82</f>
        <v>219.99999999999972</v>
      </c>
      <c r="G82" s="80"/>
      <c r="H82" s="80"/>
      <c r="I82" s="19">
        <f>E82*50/C82</f>
        <v>9.0909090909090905E-3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43394</v>
      </c>
      <c r="C84" s="20">
        <f>D82+G82-H82</f>
        <v>6460.2141379620889</v>
      </c>
      <c r="D84" s="17">
        <f>C84+(C84*0.04)</f>
        <v>6718.6227034805725</v>
      </c>
      <c r="E84" s="17">
        <f>C84/5500</f>
        <v>1.1745843887203797</v>
      </c>
      <c r="F84" s="28">
        <f>(D84-C84)/E84</f>
        <v>220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43401</v>
      </c>
      <c r="C85" s="20">
        <f>D84+G84-H84</f>
        <v>6718.6227034805725</v>
      </c>
      <c r="D85" s="17">
        <f>C85+(C85*0.04)</f>
        <v>6987.3676116197958</v>
      </c>
      <c r="E85" s="17">
        <f>C85/5500</f>
        <v>1.2215677642691949</v>
      </c>
      <c r="F85" s="28">
        <f>(D85-C85)/E85</f>
        <v>220.00000000000034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43408</v>
      </c>
      <c r="C86" s="20">
        <f>D85+G85-H85</f>
        <v>6987.3676116197958</v>
      </c>
      <c r="D86" s="17">
        <f>C86+(C86*0.04)</f>
        <v>7266.8623160845873</v>
      </c>
      <c r="E86" s="17">
        <f>C86/5500</f>
        <v>1.2704304748399629</v>
      </c>
      <c r="F86" s="28">
        <f>(D86-C86)/E86</f>
        <v>219.99999999999977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43415</v>
      </c>
      <c r="C87" s="20">
        <f>D86+G86-H86</f>
        <v>7266.8623160845873</v>
      </c>
      <c r="D87" s="17">
        <f>C87+(C87*0.04)</f>
        <v>7557.5368087279712</v>
      </c>
      <c r="E87" s="17">
        <f>C87/5500</f>
        <v>1.3212476938335613</v>
      </c>
      <c r="F87" s="28">
        <f>(D87-C87)/E87</f>
        <v>220.00000000000034</v>
      </c>
      <c r="G87" s="80"/>
      <c r="H87" s="80"/>
      <c r="I87" s="19">
        <f>E87*50/C87</f>
        <v>9.0909090909090905E-3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43422</v>
      </c>
      <c r="C89" s="20">
        <f>D87+G87-H87</f>
        <v>7557.5368087279712</v>
      </c>
      <c r="D89" s="17">
        <f>C89+(C89*0.04)</f>
        <v>7859.83828107709</v>
      </c>
      <c r="E89" s="17">
        <f>C89/5500</f>
        <v>1.3740976015869037</v>
      </c>
      <c r="F89" s="28">
        <f>(D89-C89)/E89</f>
        <v>219.99999999999994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43429</v>
      </c>
      <c r="C90" s="20">
        <f>D89+G89-H89</f>
        <v>7859.83828107709</v>
      </c>
      <c r="D90" s="17">
        <f>C90+(C90*0.04)</f>
        <v>8174.231812320174</v>
      </c>
      <c r="E90" s="17">
        <f>C90/5500</f>
        <v>1.4290615056503799</v>
      </c>
      <c r="F90" s="28">
        <f>(D90-C90)/E90</f>
        <v>220.00000000000028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43436</v>
      </c>
      <c r="C91" s="20">
        <f>D90+G90-H90</f>
        <v>8174.231812320174</v>
      </c>
      <c r="D91" s="17">
        <f>C91+(C91*0.04)</f>
        <v>8501.2010848129812</v>
      </c>
      <c r="E91" s="17">
        <f>C91/5500</f>
        <v>1.4862239658763952</v>
      </c>
      <c r="F91" s="28">
        <f>(D91-C91)/E91</f>
        <v>220.0000000000002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43443</v>
      </c>
      <c r="C92" s="20">
        <f>D91+G91-H91</f>
        <v>8501.2010848129812</v>
      </c>
      <c r="D92" s="17">
        <f>C92+(C92*0.04)</f>
        <v>8841.2491282054998</v>
      </c>
      <c r="E92" s="17">
        <f>C92/5500</f>
        <v>1.5456729245114511</v>
      </c>
      <c r="F92" s="28">
        <f>(D92-C92)/E92</f>
        <v>219.99999999999957</v>
      </c>
      <c r="G92" s="80"/>
      <c r="H92" s="80">
        <f>(D92-C79)*0.35</f>
        <v>1161.6608528441063</v>
      </c>
      <c r="I92" s="19">
        <f>E92*50/C92</f>
        <v>9.0909090909090905E-3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43450</v>
      </c>
      <c r="C94" s="20">
        <f>D92+G92-H92</f>
        <v>7679.5882753613932</v>
      </c>
      <c r="D94" s="17">
        <f>C94+(C94*0.04)</f>
        <v>7986.7718063758493</v>
      </c>
      <c r="E94" s="17">
        <f>C94/5500</f>
        <v>1.3962887773384351</v>
      </c>
      <c r="F94" s="28">
        <f>(D94-C94)/E94</f>
        <v>220.00000000000026</v>
      </c>
      <c r="G94" s="17"/>
      <c r="H94" s="18"/>
      <c r="I94" s="19">
        <f>E94*50/C94</f>
        <v>9.0909090909090922E-3</v>
      </c>
      <c r="J94" s="87"/>
    </row>
    <row r="95" spans="1:16">
      <c r="A95" s="97"/>
      <c r="B95" s="81">
        <f>B94+7</f>
        <v>43457</v>
      </c>
      <c r="C95" s="20">
        <f>D94+G94-H94</f>
        <v>7986.7718063758493</v>
      </c>
      <c r="D95" s="17">
        <f>C95+(C95*0.04)</f>
        <v>8306.2426786308824</v>
      </c>
      <c r="E95" s="17">
        <f>C95/5500</f>
        <v>1.4521403284319727</v>
      </c>
      <c r="F95" s="28">
        <f>(D95-C95)/E95</f>
        <v>219.99999999999937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43464</v>
      </c>
      <c r="C96" s="20">
        <f>D95+G95-H95</f>
        <v>8306.2426786308824</v>
      </c>
      <c r="D96" s="17">
        <f>C96+(C96*0.04)</f>
        <v>8638.4923857761169</v>
      </c>
      <c r="E96" s="17">
        <f>C96/5500</f>
        <v>1.5102259415692514</v>
      </c>
      <c r="F96" s="28">
        <f>(D96-C96)/E96</f>
        <v>219.9999999999994</v>
      </c>
      <c r="G96" s="17"/>
      <c r="H96" s="18"/>
      <c r="I96" s="19">
        <f>E96*50/C96</f>
        <v>9.0909090909090922E-3</v>
      </c>
      <c r="J96" s="87"/>
    </row>
    <row r="97" spans="1:16" ht="13.5" thickBot="1">
      <c r="A97" s="98"/>
      <c r="B97" s="81">
        <f>B96+7</f>
        <v>43471</v>
      </c>
      <c r="C97" s="20">
        <f>D96+G96-H96</f>
        <v>8638.4923857761169</v>
      </c>
      <c r="D97" s="17">
        <f>C97+(C97*0.04)</f>
        <v>8984.0320812071623</v>
      </c>
      <c r="E97" s="17">
        <f>C97/5500</f>
        <v>1.5706349792320213</v>
      </c>
      <c r="F97" s="28">
        <f>(D97-C97)/E97</f>
        <v>220.00000000000045</v>
      </c>
      <c r="G97" s="80"/>
      <c r="H97" s="80"/>
      <c r="I97" s="19">
        <f>E97*50/C97</f>
        <v>9.0909090909090922E-3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43478</v>
      </c>
      <c r="C99" s="20">
        <f>D97+G97-H97</f>
        <v>8984.0320812071623</v>
      </c>
      <c r="D99" s="17">
        <f>C99+(C99*0.04)</f>
        <v>9343.393364455449</v>
      </c>
      <c r="E99" s="17">
        <f>C99/5500</f>
        <v>1.6334603784013022</v>
      </c>
      <c r="F99" s="28">
        <f>(D99-C99)/E99</f>
        <v>220.00000000000017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43485</v>
      </c>
      <c r="C100" s="20">
        <f>D99+G99-H99</f>
        <v>9343.393364455449</v>
      </c>
      <c r="D100" s="17">
        <f>C100+(C100*0.04)</f>
        <v>9717.1290990336674</v>
      </c>
      <c r="E100" s="17">
        <f>C100/5500</f>
        <v>1.6987987935373543</v>
      </c>
      <c r="F100" s="28">
        <f>(D100-C100)/E100</f>
        <v>220.00000000000026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43492</v>
      </c>
      <c r="C101" s="20">
        <f>D100+G100-H100</f>
        <v>9717.1290990336674</v>
      </c>
      <c r="D101" s="17">
        <f>C101+(C101*0.04)</f>
        <v>10105.814262995014</v>
      </c>
      <c r="E101" s="17">
        <f>C101/5500</f>
        <v>1.7667507452788487</v>
      </c>
      <c r="F101" s="28">
        <f>(D101-C101)/E101</f>
        <v>220.00000000000011</v>
      </c>
      <c r="G101" s="18"/>
      <c r="H101" s="18"/>
      <c r="I101" s="19">
        <f>E101*50/C101</f>
        <v>9.0909090909090922E-3</v>
      </c>
      <c r="J101" s="87"/>
    </row>
    <row r="102" spans="1:16" ht="13.5" thickBot="1">
      <c r="A102" s="98"/>
      <c r="B102" s="81">
        <f>B101+7</f>
        <v>43499</v>
      </c>
      <c r="C102" s="20">
        <f>D101+G101-H101</f>
        <v>10105.814262995014</v>
      </c>
      <c r="D102" s="17">
        <f>C102+(C102*0.04)</f>
        <v>10510.046833514814</v>
      </c>
      <c r="E102" s="17">
        <f>C102/5500</f>
        <v>1.8374207750900027</v>
      </c>
      <c r="F102" s="28">
        <f>(D102-C102)/E102</f>
        <v>219.99999999999969</v>
      </c>
      <c r="G102" s="80"/>
      <c r="H102" s="80"/>
      <c r="I102" s="19">
        <f>E102*50/C102</f>
        <v>9.0909090909090905E-3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43506</v>
      </c>
      <c r="C104" s="20">
        <f>D102+G102-H102</f>
        <v>10510.046833514814</v>
      </c>
      <c r="D104" s="17">
        <f>C104+(C104*0.04)</f>
        <v>10930.448706855406</v>
      </c>
      <c r="E104" s="17">
        <f>C104/5500</f>
        <v>1.9109176060936026</v>
      </c>
      <c r="F104" s="28">
        <f>(D104-C104)/E104</f>
        <v>219.99999999999966</v>
      </c>
      <c r="G104" s="18"/>
      <c r="H104" s="18"/>
      <c r="I104" s="19">
        <f>E104*50/C104</f>
        <v>9.0909090909090905E-3</v>
      </c>
      <c r="J104" s="87"/>
    </row>
    <row r="105" spans="1:16">
      <c r="A105" s="97"/>
      <c r="B105" s="81">
        <f>B104+7</f>
        <v>43513</v>
      </c>
      <c r="C105" s="20">
        <f>D104+G104-H104</f>
        <v>10930.448706855406</v>
      </c>
      <c r="D105" s="17">
        <f>C105+(C105*0.04)</f>
        <v>11367.666655129622</v>
      </c>
      <c r="E105" s="17">
        <f>C105/5500</f>
        <v>1.9873543103373466</v>
      </c>
      <c r="F105" s="28">
        <f>(D105-C105)/E105</f>
        <v>219.99999999999977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43520</v>
      </c>
      <c r="C106" s="20">
        <f>D105+G105-H105</f>
        <v>11367.666655129622</v>
      </c>
      <c r="D106" s="17">
        <f>C106+(C106*0.04)</f>
        <v>11822.373321334808</v>
      </c>
      <c r="E106" s="17">
        <f>C106/5500</f>
        <v>2.0668484827508404</v>
      </c>
      <c r="F106" s="28">
        <f>(D106-C106)/E106</f>
        <v>220.00000000000037</v>
      </c>
      <c r="G106" s="18"/>
      <c r="H106" s="18"/>
      <c r="I106" s="19">
        <f>E106*50/C106</f>
        <v>9.0909090909090922E-3</v>
      </c>
      <c r="J106" s="87"/>
    </row>
    <row r="107" spans="1:16" ht="13.5" thickBot="1">
      <c r="A107" s="98"/>
      <c r="B107" s="81">
        <f>B106+7</f>
        <v>43527</v>
      </c>
      <c r="C107" s="20">
        <f>D106+G106-H106</f>
        <v>11822.373321334808</v>
      </c>
      <c r="D107" s="17">
        <f>C107+(C107*0.04)</f>
        <v>12295.2682541882</v>
      </c>
      <c r="E107" s="17">
        <f>C107/5500</f>
        <v>2.149522422060874</v>
      </c>
      <c r="F107" s="28">
        <f>(D107-C107)/E107</f>
        <v>220.0000000000002</v>
      </c>
      <c r="G107" s="80"/>
      <c r="H107" s="80">
        <f>(D107-C94)*0.35</f>
        <v>1615.4879925893824</v>
      </c>
      <c r="I107" s="19">
        <f>E107*50/C107</f>
        <v>9.0909090909090905E-3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43534</v>
      </c>
      <c r="C109" s="20">
        <f>D107+G107-H107</f>
        <v>10679.780261598818</v>
      </c>
      <c r="D109" s="17">
        <f>C109+(C109*0.04)</f>
        <v>11106.971472062771</v>
      </c>
      <c r="E109" s="17">
        <f>C109/5500</f>
        <v>1.9417782293816033</v>
      </c>
      <c r="F109" s="28">
        <f>(D109-C109)/E109</f>
        <v>219.99999999999977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43541</v>
      </c>
      <c r="C110" s="20">
        <f>D109+G109-H109</f>
        <v>11106.971472062771</v>
      </c>
      <c r="D110" s="17">
        <f>C110+(C110*0.04)</f>
        <v>11551.250330945282</v>
      </c>
      <c r="E110" s="17">
        <f>C110/5500</f>
        <v>2.0194493585568676</v>
      </c>
      <c r="F110" s="28">
        <f>(D110-C110)/E110</f>
        <v>220.00000000000031</v>
      </c>
      <c r="G110" s="18"/>
      <c r="H110" s="18"/>
      <c r="I110" s="19">
        <f>E110*50/C110</f>
        <v>9.0909090909090922E-3</v>
      </c>
      <c r="J110" s="87"/>
    </row>
    <row r="111" spans="1:16">
      <c r="A111" s="97"/>
      <c r="B111" s="81">
        <f>B110+7</f>
        <v>43548</v>
      </c>
      <c r="C111" s="20">
        <f>D110+G110-H110</f>
        <v>11551.250330945282</v>
      </c>
      <c r="D111" s="17">
        <f>C111+(C111*0.04)</f>
        <v>12013.300344183093</v>
      </c>
      <c r="E111" s="17">
        <f>C111/5500</f>
        <v>2.1002273328991423</v>
      </c>
      <c r="F111" s="28">
        <f>(D111-C111)/E111</f>
        <v>219.99999999999989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8"/>
      <c r="B112" s="81">
        <f>B111+7</f>
        <v>43555</v>
      </c>
      <c r="C112" s="20">
        <f>D111+G111-H111</f>
        <v>12013.300344183093</v>
      </c>
      <c r="D112" s="17">
        <f>C112+(C112*0.04)</f>
        <v>12493.832357950418</v>
      </c>
      <c r="E112" s="17">
        <f>C112/5500</f>
        <v>2.1842364262151079</v>
      </c>
      <c r="F112" s="28">
        <f>(D112-C112)/E112</f>
        <v>220.00000000000026</v>
      </c>
      <c r="G112" s="80"/>
      <c r="H112" s="80"/>
      <c r="I112" s="19">
        <f>E112*50/C112</f>
        <v>9.0909090909090905E-3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43562</v>
      </c>
      <c r="C114" s="20">
        <f>D112+G112-H112</f>
        <v>12493.832357950418</v>
      </c>
      <c r="D114" s="17">
        <f>C114+(C114*0.04)</f>
        <v>12993.585652268433</v>
      </c>
      <c r="E114" s="17">
        <f>C114/5500</f>
        <v>2.2716058832637125</v>
      </c>
      <c r="F114" s="28">
        <f>(D114-C114)/E114</f>
        <v>219.9999999999996</v>
      </c>
      <c r="G114" s="18"/>
      <c r="H114" s="18"/>
      <c r="I114" s="19">
        <f>E114*50/C114</f>
        <v>9.0909090909090922E-3</v>
      </c>
      <c r="J114" s="87"/>
    </row>
    <row r="115" spans="1:16">
      <c r="A115" s="97"/>
      <c r="B115" s="81">
        <f>B114+7</f>
        <v>43569</v>
      </c>
      <c r="C115" s="20">
        <f>D114+G114-H114</f>
        <v>12993.585652268433</v>
      </c>
      <c r="D115" s="17">
        <f>C115+(C115*0.04)</f>
        <v>13513.329078359171</v>
      </c>
      <c r="E115" s="17">
        <f>C115/5500</f>
        <v>2.3624701185942607</v>
      </c>
      <c r="F115" s="28">
        <f>(D115-C115)/E115</f>
        <v>220.00000000000009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43576</v>
      </c>
      <c r="C116" s="20">
        <f>D115+G115-H115</f>
        <v>13513.329078359171</v>
      </c>
      <c r="D116" s="17">
        <f>C116+(C116*0.04)</f>
        <v>14053.862241493538</v>
      </c>
      <c r="E116" s="17">
        <f>C116/5500</f>
        <v>2.4569689233380312</v>
      </c>
      <c r="F116" s="28">
        <f>(D116-C116)/E116</f>
        <v>220.00000000000006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43583</v>
      </c>
      <c r="C117" s="20">
        <f>D116+G116-H116</f>
        <v>14053.862241493538</v>
      </c>
      <c r="D117" s="17">
        <f>C117+(C117*0.04)</f>
        <v>14616.016731153279</v>
      </c>
      <c r="E117" s="17">
        <f>C117/5500</f>
        <v>2.5552476802715525</v>
      </c>
      <c r="F117" s="28">
        <f>(D117-C117)/E117</f>
        <v>219.99999999999966</v>
      </c>
      <c r="G117" s="80"/>
      <c r="H117" s="80"/>
      <c r="I117" s="19">
        <f>E117*50/C117</f>
        <v>9.0909090909090905E-3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43590</v>
      </c>
      <c r="C119" s="20">
        <f>D117+G117-H117</f>
        <v>14616.016731153279</v>
      </c>
      <c r="D119" s="17">
        <f>C119+(C119*0.04)</f>
        <v>15200.65740039941</v>
      </c>
      <c r="E119" s="17">
        <f>C119/5500</f>
        <v>2.6574575874824142</v>
      </c>
      <c r="F119" s="28">
        <f>(D119-C119)/E119</f>
        <v>220.00000000000011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43597</v>
      </c>
      <c r="C120" s="20">
        <f>D119+G119-H119</f>
        <v>15200.65740039941</v>
      </c>
      <c r="D120" s="17">
        <f>C120+(C120*0.04)</f>
        <v>15808.683696415386</v>
      </c>
      <c r="E120" s="17">
        <f>C120/5500</f>
        <v>2.7637558909817108</v>
      </c>
      <c r="F120" s="28">
        <f>(D120-C120)/E120</f>
        <v>219.99999999999994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43604</v>
      </c>
      <c r="C121" s="20">
        <f>D120+G120-H120</f>
        <v>15808.683696415386</v>
      </c>
      <c r="D121" s="17">
        <f>C121+(C121*0.04)</f>
        <v>16441.031044272</v>
      </c>
      <c r="E121" s="17">
        <f>C121/5500</f>
        <v>2.8743061266209793</v>
      </c>
      <c r="F121" s="28">
        <f>(D121-C121)/E121</f>
        <v>219.99999999999946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8"/>
      <c r="B122" s="81">
        <f>B121+7</f>
        <v>43611</v>
      </c>
      <c r="C122" s="20">
        <f>D121+G121-H121</f>
        <v>16441.031044272</v>
      </c>
      <c r="D122" s="17">
        <f>C122+(C122*0.04)</f>
        <v>17098.672286042882</v>
      </c>
      <c r="E122" s="17">
        <f>C122/5500</f>
        <v>2.9892783716858182</v>
      </c>
      <c r="F122" s="28">
        <f>(D122-C122)/E122</f>
        <v>220.00000000000054</v>
      </c>
      <c r="G122" s="80"/>
      <c r="H122" s="80">
        <f>(D122-C109)*0.35</f>
        <v>2246.6122085554221</v>
      </c>
      <c r="I122" s="19">
        <f>E122*50/C122</f>
        <v>9.0909090909090922E-3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43618</v>
      </c>
      <c r="C124" s="20">
        <f>D122+G122-H122</f>
        <v>14852.06007748746</v>
      </c>
      <c r="D124" s="17">
        <f>C124+(C124*0.04)</f>
        <v>15446.142480586959</v>
      </c>
      <c r="E124" s="17">
        <f>C124/5500</f>
        <v>2.7003745595431745</v>
      </c>
      <c r="F124" s="28">
        <f>(D124-C124)/E124</f>
        <v>220.00000000000026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43625</v>
      </c>
      <c r="C125" s="20">
        <f>D124+G124-H124</f>
        <v>15446.142480586959</v>
      </c>
      <c r="D125" s="17">
        <f>C125+(C125*0.04)</f>
        <v>16063.988179810438</v>
      </c>
      <c r="E125" s="17">
        <f>C125/5500</f>
        <v>2.8083895419249019</v>
      </c>
      <c r="F125" s="28">
        <f>(D125-C125)/E125</f>
        <v>220.00000000000011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43632</v>
      </c>
      <c r="C126" s="20">
        <f>D125+G125-H125</f>
        <v>16063.988179810438</v>
      </c>
      <c r="D126" s="17">
        <f>C126+(C126*0.04)</f>
        <v>16706.547707002854</v>
      </c>
      <c r="E126" s="17">
        <f>C126/5500</f>
        <v>2.9207251236018976</v>
      </c>
      <c r="F126" s="28">
        <f>(D126-C126)/E126</f>
        <v>219.9999999999994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43639</v>
      </c>
      <c r="C127" s="20">
        <f>D126+G126-H126</f>
        <v>16706.547707002854</v>
      </c>
      <c r="D127" s="17">
        <f>C127+(C127*0.04)</f>
        <v>17374.809615282968</v>
      </c>
      <c r="E127" s="17">
        <f>C127/5500</f>
        <v>3.0375541285459735</v>
      </c>
      <c r="F127" s="28">
        <f>(D127-C127)/E127</f>
        <v>219.99999999999989</v>
      </c>
      <c r="G127" s="80"/>
      <c r="H127" s="80"/>
      <c r="I127" s="19">
        <f>E127*50/C127</f>
        <v>9.0909090909090905E-3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43646</v>
      </c>
      <c r="C129" s="20">
        <f>D127+G127-H127</f>
        <v>17374.809615282968</v>
      </c>
      <c r="D129" s="17">
        <f>C129+(C129*0.04)</f>
        <v>18069.801999894287</v>
      </c>
      <c r="E129" s="17">
        <f>C129/5500</f>
        <v>3.1590562936878124</v>
      </c>
      <c r="F129" s="28">
        <f>(D129-C129)/E129</f>
        <v>220.00000000000031</v>
      </c>
      <c r="G129" s="18"/>
      <c r="H129" s="18"/>
      <c r="I129" s="19">
        <f>E129*50/C129</f>
        <v>9.0909090909090922E-3</v>
      </c>
      <c r="J129" s="87"/>
    </row>
    <row r="130" spans="1:16">
      <c r="A130" s="97"/>
      <c r="B130" s="81">
        <f>B129+7</f>
        <v>43653</v>
      </c>
      <c r="C130" s="20">
        <f>D129+G129-H129</f>
        <v>18069.801999894287</v>
      </c>
      <c r="D130" s="17">
        <f>C130+(C130*0.04)</f>
        <v>18792.594079890059</v>
      </c>
      <c r="E130" s="17">
        <f>C130/5500</f>
        <v>3.2854185454353249</v>
      </c>
      <c r="F130" s="28">
        <f>(D130-C130)/E130</f>
        <v>220.00000000000014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43660</v>
      </c>
      <c r="C131" s="20">
        <f>D130+G130-H130</f>
        <v>18792.594079890059</v>
      </c>
      <c r="D131" s="17">
        <f>C131+(C131*0.04)</f>
        <v>19544.29784308566</v>
      </c>
      <c r="E131" s="17">
        <f>C131/5500</f>
        <v>3.4168352872527379</v>
      </c>
      <c r="F131" s="28">
        <f>(D131-C131)/E131</f>
        <v>219.99999999999957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43667</v>
      </c>
      <c r="C132" s="20">
        <f>D131+G131-H131</f>
        <v>19544.29784308566</v>
      </c>
      <c r="D132" s="17">
        <f>C132+(C132*0.04)</f>
        <v>20326.069756809087</v>
      </c>
      <c r="E132" s="17">
        <f>C132/5500</f>
        <v>3.5535086987428475</v>
      </c>
      <c r="F132" s="28">
        <f>(D132-C132)/E132</f>
        <v>220.0000000000002</v>
      </c>
      <c r="G132" s="80"/>
      <c r="H132" s="80"/>
      <c r="I132" s="19">
        <f>E132*50/C132</f>
        <v>9.0909090909090905E-3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43674</v>
      </c>
      <c r="C134" s="20">
        <f>D132+G132-H132</f>
        <v>20326.069756809087</v>
      </c>
      <c r="D134" s="17">
        <f>C134+(C134*0.04)</f>
        <v>21139.112547081451</v>
      </c>
      <c r="E134" s="17">
        <f>C134/5500</f>
        <v>3.6956490466925613</v>
      </c>
      <c r="F134" s="28">
        <f>(D134-C134)/E134</f>
        <v>220.00000000000017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43681</v>
      </c>
      <c r="C135" s="20">
        <f>D134+G134-H134</f>
        <v>21139.112547081451</v>
      </c>
      <c r="D135" s="17">
        <f>C135+(C135*0.04)</f>
        <v>21984.67704896471</v>
      </c>
      <c r="E135" s="17">
        <f>C135/5500</f>
        <v>3.8434750085602638</v>
      </c>
      <c r="F135" s="28">
        <f>(D135-C135)/E135</f>
        <v>220.00000000000009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43688</v>
      </c>
      <c r="C136" s="20">
        <f>D135+G135-H135</f>
        <v>21984.67704896471</v>
      </c>
      <c r="D136" s="17">
        <f>C136+(C136*0.04)</f>
        <v>22864.0641309233</v>
      </c>
      <c r="E136" s="17">
        <f>C136/5500</f>
        <v>3.9972140089026746</v>
      </c>
      <c r="F136" s="28">
        <f>(D136-C136)/E136</f>
        <v>220.0000000000004</v>
      </c>
      <c r="G136" s="18"/>
      <c r="H136" s="18"/>
      <c r="I136" s="19">
        <f>E136*50/C136</f>
        <v>9.0909090909090922E-3</v>
      </c>
      <c r="J136" s="87"/>
    </row>
    <row r="137" spans="1:16" ht="13.5" thickBot="1">
      <c r="A137" s="98"/>
      <c r="B137" s="81">
        <f>B136+7</f>
        <v>43695</v>
      </c>
      <c r="C137" s="20">
        <f>D136+G136-H136</f>
        <v>22864.0641309233</v>
      </c>
      <c r="D137" s="17">
        <f>C137+(C137*0.04)</f>
        <v>23778.62669616023</v>
      </c>
      <c r="E137" s="17">
        <f>C137/5500</f>
        <v>4.1571025692587815</v>
      </c>
      <c r="F137" s="28">
        <f>(D137-C137)/E137</f>
        <v>219.99999999999974</v>
      </c>
      <c r="G137" s="80"/>
      <c r="H137" s="80">
        <f>(D137-C124)*0.35</f>
        <v>3124.2983165354694</v>
      </c>
      <c r="I137" s="19">
        <f>E137*50/C137</f>
        <v>9.0909090909090905E-3</v>
      </c>
      <c r="J137" s="87"/>
      <c r="K137" s="101" t="s">
        <v>46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43702</v>
      </c>
      <c r="C139" s="20">
        <f>D137+G137-H137</f>
        <v>20654.32837962476</v>
      </c>
      <c r="D139" s="17">
        <f>C139+(C139*0.04)</f>
        <v>21480.501514809752</v>
      </c>
      <c r="E139" s="17">
        <f>C139/5500</f>
        <v>3.7553324326590474</v>
      </c>
      <c r="F139" s="28">
        <f>(D139-C139)/E139</f>
        <v>220.00000000000045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43709</v>
      </c>
      <c r="C140" s="20">
        <f>D139+G139-H139</f>
        <v>21480.501514809752</v>
      </c>
      <c r="D140" s="17">
        <f>C140+(C140*0.04)</f>
        <v>22339.721575402142</v>
      </c>
      <c r="E140" s="17">
        <f>C140/5500</f>
        <v>3.9055457299654095</v>
      </c>
      <c r="F140" s="28">
        <f>(D140-C140)/E140</f>
        <v>219.99999999999997</v>
      </c>
      <c r="G140" s="18"/>
      <c r="H140" s="18"/>
      <c r="I140" s="19">
        <f>E140*50/C140</f>
        <v>9.0909090909090922E-3</v>
      </c>
      <c r="J140" s="87"/>
    </row>
    <row r="141" spans="1:16">
      <c r="A141" s="97"/>
      <c r="B141" s="81">
        <f>B140+7</f>
        <v>43716</v>
      </c>
      <c r="C141" s="20">
        <f>D140+G140-H140</f>
        <v>22339.721575402142</v>
      </c>
      <c r="D141" s="17">
        <f>C141+(C141*0.04)</f>
        <v>23233.310438418226</v>
      </c>
      <c r="E141" s="17">
        <f>C141/5500</f>
        <v>4.0617675591640259</v>
      </c>
      <c r="F141" s="28">
        <f>(D141-C141)/E141</f>
        <v>219.99999999999966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8"/>
      <c r="B142" s="81">
        <f>B141+7</f>
        <v>43723</v>
      </c>
      <c r="C142" s="20">
        <f>D141+G141-H141</f>
        <v>23233.310438418226</v>
      </c>
      <c r="D142" s="17">
        <f>C142+(C142*0.04)</f>
        <v>24162.642855954957</v>
      </c>
      <c r="E142" s="17">
        <f>C142/5500</f>
        <v>4.2242382615305862</v>
      </c>
      <c r="F142" s="28">
        <f>(D142-C142)/E142</f>
        <v>220.0000000000004</v>
      </c>
      <c r="G142" s="80"/>
      <c r="H142" s="80"/>
      <c r="I142" s="19">
        <f>E142*50/C142</f>
        <v>9.0909090909090905E-3</v>
      </c>
      <c r="J142" s="87"/>
      <c r="K142" s="99"/>
      <c r="L142" s="100"/>
      <c r="M142" s="100"/>
      <c r="N142" s="100"/>
      <c r="O142" s="100"/>
      <c r="P142" s="100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43730</v>
      </c>
      <c r="C144" s="20">
        <f>D142+G142-H142</f>
        <v>24162.642855954957</v>
      </c>
      <c r="D144" s="17">
        <f>C144+(C144*0.04)</f>
        <v>25129.148570193156</v>
      </c>
      <c r="E144" s="17">
        <f>C144/5500</f>
        <v>4.3932077919918102</v>
      </c>
      <c r="F144" s="28">
        <f>(D144-C144)/E144</f>
        <v>220.00000000000023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43737</v>
      </c>
      <c r="C145" s="20">
        <f>D144+G144-H144</f>
        <v>25129.148570193156</v>
      </c>
      <c r="D145" s="17">
        <f>C145+(C145*0.04)</f>
        <v>26134.314513000882</v>
      </c>
      <c r="E145" s="17">
        <f>C145/5500</f>
        <v>4.5689361036714828</v>
      </c>
      <c r="F145" s="28">
        <f>(D145-C145)/E145</f>
        <v>219.99999999999986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43744</v>
      </c>
      <c r="C146" s="20">
        <f>D145+G145-H145</f>
        <v>26134.314513000882</v>
      </c>
      <c r="D146" s="17">
        <f>C146+(C146*0.04)</f>
        <v>27179.687093520915</v>
      </c>
      <c r="E146" s="17">
        <f>C146/5500</f>
        <v>4.7516935478183422</v>
      </c>
      <c r="F146" s="28">
        <f>(D146-C146)/E146</f>
        <v>219.99999999999969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43751</v>
      </c>
      <c r="C147" s="20">
        <f>D146+G146-H146</f>
        <v>27179.687093520915</v>
      </c>
      <c r="D147" s="17">
        <f>C147+(C147*0.04)</f>
        <v>28266.874577261751</v>
      </c>
      <c r="E147" s="17">
        <f>C147/5500</f>
        <v>4.9417612897310752</v>
      </c>
      <c r="F147" s="28">
        <f>(D147-C147)/E147</f>
        <v>219.99999999999986</v>
      </c>
      <c r="G147" s="80"/>
      <c r="H147" s="80"/>
      <c r="I147" s="19">
        <f>E147*50/C147</f>
        <v>9.0909090909090905E-3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43758</v>
      </c>
      <c r="C149" s="20">
        <f>D147+G147-H147</f>
        <v>28266.874577261751</v>
      </c>
      <c r="D149" s="17">
        <f>C149+(C149*0.04)</f>
        <v>29397.549560352221</v>
      </c>
      <c r="E149" s="17">
        <f>C149/5500</f>
        <v>5.1394317413203181</v>
      </c>
      <c r="F149" s="28">
        <f>(D149-C149)/E149</f>
        <v>220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43765</v>
      </c>
      <c r="C150" s="20">
        <f>D149+G149-H149</f>
        <v>29397.549560352221</v>
      </c>
      <c r="D150" s="17">
        <f>C150+(C150*0.04)</f>
        <v>30573.45154276631</v>
      </c>
      <c r="E150" s="17">
        <f>C150/5500</f>
        <v>5.345009010973131</v>
      </c>
      <c r="F150" s="28">
        <f>(D150-C150)/E150</f>
        <v>219.99999999999997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43772</v>
      </c>
      <c r="C151" s="20">
        <f>D150+G150-H150</f>
        <v>30573.45154276631</v>
      </c>
      <c r="D151" s="17">
        <f>C151+(C151*0.04)</f>
        <v>31796.389604476961</v>
      </c>
      <c r="E151" s="17">
        <f>C151/5500</f>
        <v>5.5588093714120568</v>
      </c>
      <c r="F151" s="28">
        <f>(D151-C151)/E151</f>
        <v>219.99999999999969</v>
      </c>
      <c r="G151" s="18"/>
      <c r="H151" s="18"/>
      <c r="I151" s="19">
        <f>E151*50/C151</f>
        <v>9.0909090909090922E-3</v>
      </c>
      <c r="J151" s="87"/>
    </row>
    <row r="152" spans="1:16" ht="13.5" thickBot="1">
      <c r="A152" s="98"/>
      <c r="B152" s="81">
        <f>B151+7</f>
        <v>43779</v>
      </c>
      <c r="C152" s="20">
        <f>D151+G151-H151</f>
        <v>31796.389604476961</v>
      </c>
      <c r="D152" s="17">
        <f>C152+(C152*0.04)</f>
        <v>33068.245188656037</v>
      </c>
      <c r="E152" s="17">
        <f>C152/5500</f>
        <v>5.7811617462685385</v>
      </c>
      <c r="F152" s="28">
        <f>(D152-C152)/E152</f>
        <v>219.99999999999969</v>
      </c>
      <c r="G152" s="80"/>
      <c r="H152" s="80">
        <f>(D152-C139)*0.35</f>
        <v>4344.8708831609465</v>
      </c>
      <c r="I152" s="19">
        <f>E152*50/C152</f>
        <v>9.0909090909090922E-3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43786</v>
      </c>
      <c r="C154" s="20">
        <f>D152+G152-H152</f>
        <v>28723.37430549509</v>
      </c>
      <c r="D154" s="17">
        <f>C154+(C154*0.04)</f>
        <v>29872.309277714892</v>
      </c>
      <c r="E154" s="17">
        <f>C154/5500</f>
        <v>5.2224316919081986</v>
      </c>
      <c r="F154" s="28">
        <f>(D154-C154)/E154</f>
        <v>219.99999999999972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43793</v>
      </c>
      <c r="C155" s="20">
        <f>D154+G154-H154</f>
        <v>29872.309277714892</v>
      </c>
      <c r="D155" s="17">
        <f>C155+(C155*0.04)</f>
        <v>31067.201648823488</v>
      </c>
      <c r="E155" s="17">
        <f>C155/5500</f>
        <v>5.4313289595845262</v>
      </c>
      <c r="F155" s="28">
        <f>(D155-C155)/E155</f>
        <v>219.99999999999994</v>
      </c>
      <c r="G155" s="17"/>
      <c r="H155" s="79"/>
      <c r="I155" s="19">
        <f>E155*50/C155</f>
        <v>9.0909090909090922E-3</v>
      </c>
      <c r="J155" s="87"/>
    </row>
    <row r="156" spans="1:16">
      <c r="A156" s="97"/>
      <c r="B156" s="81">
        <f>B155+7</f>
        <v>43800</v>
      </c>
      <c r="C156" s="20">
        <f>D155+G155-H155</f>
        <v>31067.201648823488</v>
      </c>
      <c r="D156" s="17">
        <f>C156+(C156*0.04)</f>
        <v>32309.889714776426</v>
      </c>
      <c r="E156" s="17">
        <f>C156/5500</f>
        <v>5.6485821179679068</v>
      </c>
      <c r="F156" s="28">
        <f>(D156-C156)/E156</f>
        <v>219.99999999999972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43807</v>
      </c>
      <c r="C157" s="20">
        <f>D156+G156-H156</f>
        <v>32309.889714776426</v>
      </c>
      <c r="D157" s="17">
        <f>C157+(C157*0.04)</f>
        <v>33602.285303367484</v>
      </c>
      <c r="E157" s="17">
        <f>C157/5500</f>
        <v>5.8745254026866229</v>
      </c>
      <c r="F157" s="28">
        <f>(D157-C157)/E157</f>
        <v>220.0000000000002</v>
      </c>
      <c r="G157" s="80"/>
      <c r="H157" s="80"/>
      <c r="I157" s="19">
        <f>E157*50/C157</f>
        <v>9.0909090909090922E-3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43814</v>
      </c>
      <c r="C159" s="20">
        <f>D157+G157-H157</f>
        <v>33602.285303367484</v>
      </c>
      <c r="D159" s="17">
        <f>C159+(C159*0.04)</f>
        <v>34946.376715502185</v>
      </c>
      <c r="E159" s="17">
        <f>C159/5500</f>
        <v>6.109506418794088</v>
      </c>
      <c r="F159" s="28">
        <f>(D159-C159)/E159</f>
        <v>220.00000000000034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43821</v>
      </c>
      <c r="C160" s="20">
        <f>D159+G159-H159</f>
        <v>34946.376715502185</v>
      </c>
      <c r="D160" s="17">
        <f>C160+(C160*0.04)</f>
        <v>36344.231784122276</v>
      </c>
      <c r="E160" s="17">
        <f>C160/5500</f>
        <v>6.3538866755458514</v>
      </c>
      <c r="F160" s="28">
        <f>(D160-C160)/E160</f>
        <v>220.00000000000051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43828</v>
      </c>
      <c r="C161" s="20">
        <f>D160+G160-H160</f>
        <v>36344.231784122276</v>
      </c>
      <c r="D161" s="17">
        <f>C161+(C161*0.04)</f>
        <v>37798.00105548717</v>
      </c>
      <c r="E161" s="17">
        <f>C161/5500</f>
        <v>6.6080421425676867</v>
      </c>
      <c r="F161" s="28">
        <f>(D161-C161)/E161</f>
        <v>220.00000000000043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43835</v>
      </c>
      <c r="C162" s="20">
        <f>D161+G161-H161</f>
        <v>37798.00105548717</v>
      </c>
      <c r="D162" s="17">
        <f>C162+(C162*0.04)</f>
        <v>39309.921097706654</v>
      </c>
      <c r="E162" s="17">
        <f>C162/5500</f>
        <v>6.8723638282703945</v>
      </c>
      <c r="F162" s="28">
        <f>(D162-C162)/E162</f>
        <v>219.99999999999966</v>
      </c>
      <c r="G162" s="80"/>
      <c r="H162" s="80"/>
      <c r="I162" s="19">
        <f>E162*50/C162</f>
        <v>9.0909090909090922E-3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43842</v>
      </c>
      <c r="C164" s="20">
        <f>D162+G162-H162</f>
        <v>39309.921097706654</v>
      </c>
      <c r="D164" s="17">
        <f>C164+(C164*0.04)</f>
        <v>40882.317941614921</v>
      </c>
      <c r="E164" s="17">
        <f>C164/5500</f>
        <v>7.1472583814012101</v>
      </c>
      <c r="F164" s="28">
        <f>(D164-C164)/E164</f>
        <v>220.00000000000014</v>
      </c>
      <c r="G164" s="18"/>
      <c r="H164" s="18"/>
      <c r="I164" s="19">
        <f>E164*50/C164</f>
        <v>9.0909090909090922E-3</v>
      </c>
      <c r="J164" s="87"/>
    </row>
    <row r="165" spans="1:16">
      <c r="A165" s="97"/>
      <c r="B165" s="81">
        <f>B164+7</f>
        <v>43849</v>
      </c>
      <c r="C165" s="20">
        <f>D164+G164-H164</f>
        <v>40882.317941614921</v>
      </c>
      <c r="D165" s="17">
        <f>C165+(C165*0.04)</f>
        <v>42517.610659279519</v>
      </c>
      <c r="E165" s="17">
        <f>C165/5500</f>
        <v>7.4331487166572581</v>
      </c>
      <c r="F165" s="28">
        <f>(D165-C165)/E165</f>
        <v>220.00000000000006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43856</v>
      </c>
      <c r="C166" s="20">
        <f>D165+G165-H165</f>
        <v>42517.610659279519</v>
      </c>
      <c r="D166" s="17">
        <f>C166+(C166*0.04)</f>
        <v>44218.315085650698</v>
      </c>
      <c r="E166" s="17">
        <f>C166/5500</f>
        <v>7.7304746653235492</v>
      </c>
      <c r="F166" s="28">
        <f>(D166-C166)/E166</f>
        <v>219.99999999999983</v>
      </c>
      <c r="G166" s="18"/>
      <c r="H166" s="18"/>
      <c r="I166" s="19">
        <f>E166*50/C166</f>
        <v>9.0909090909090922E-3</v>
      </c>
      <c r="J166" s="87"/>
      <c r="K166" s="31"/>
      <c r="L166" s="31"/>
    </row>
    <row r="167" spans="1:16" ht="13.5" thickBot="1">
      <c r="A167" s="98"/>
      <c r="B167" s="81">
        <f>B166+7</f>
        <v>43863</v>
      </c>
      <c r="C167" s="20">
        <f>D166+G166-H166</f>
        <v>44218.315085650698</v>
      </c>
      <c r="D167" s="17">
        <f>C167+(C167*0.04)</f>
        <v>45987.047689076724</v>
      </c>
      <c r="E167" s="17">
        <f>C167/5500</f>
        <v>8.0396936519364903</v>
      </c>
      <c r="F167" s="28">
        <f>(D167-C167)/E167</f>
        <v>219.99999999999974</v>
      </c>
      <c r="G167" s="80"/>
      <c r="H167" s="80">
        <f>(D167-C154)*0.35</f>
        <v>6042.2856842535712</v>
      </c>
      <c r="I167" s="19">
        <f>E167*50/C167</f>
        <v>9.0909090909090905E-3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43870</v>
      </c>
      <c r="C169" s="20">
        <f>D167+G167-H167</f>
        <v>39944.762004823155</v>
      </c>
      <c r="D169" s="17">
        <f>C169+(C169*0.04)</f>
        <v>41542.55248501608</v>
      </c>
      <c r="E169" s="17">
        <f>C169/5500</f>
        <v>7.2626840008769369</v>
      </c>
      <c r="F169" s="28">
        <f>(D169-C169)/E169</f>
        <v>219.99999999999989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43877</v>
      </c>
      <c r="C170" s="20">
        <f>D169+G169-H169</f>
        <v>41542.55248501608</v>
      </c>
      <c r="D170" s="17">
        <f>C170+(C170*0.04)</f>
        <v>43204.254584416725</v>
      </c>
      <c r="E170" s="17">
        <f>C170/5500</f>
        <v>7.5531913609120149</v>
      </c>
      <c r="F170" s="28">
        <f>(D170-C170)/E170</f>
        <v>220.00000000000026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43884</v>
      </c>
      <c r="C171" s="20">
        <f>D170+G170-H170</f>
        <v>43204.254584416725</v>
      </c>
      <c r="D171" s="17">
        <f>C171+(C171*0.04)</f>
        <v>44932.424767793396</v>
      </c>
      <c r="E171" s="17">
        <f>C171/5500</f>
        <v>7.8553190153484955</v>
      </c>
      <c r="F171" s="28">
        <f>(D171-C171)/E171</f>
        <v>220.00000000000026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43891</v>
      </c>
      <c r="C172" s="20">
        <f>D171+G171-H171</f>
        <v>44932.424767793396</v>
      </c>
      <c r="D172" s="17">
        <f>C172+(C172*0.04)</f>
        <v>46729.721758505133</v>
      </c>
      <c r="E172" s="17">
        <f>C172/5500</f>
        <v>8.1695317759624348</v>
      </c>
      <c r="F172" s="28">
        <f>(D172-C172)/E172</f>
        <v>220.00000000000014</v>
      </c>
      <c r="G172" s="80"/>
      <c r="H172" s="80"/>
      <c r="I172" s="19">
        <f>E172*50/C172</f>
        <v>9.0909090909090887E-3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43898</v>
      </c>
      <c r="C174" s="20">
        <f>D172+G172-H172</f>
        <v>46729.721758505133</v>
      </c>
      <c r="D174" s="17">
        <f>C174+(C174*0.04)</f>
        <v>48598.91062884534</v>
      </c>
      <c r="E174" s="17">
        <f>C174/5500</f>
        <v>8.4963130470009336</v>
      </c>
      <c r="F174" s="28">
        <f>(D174-C174)/E174</f>
        <v>220.00000000000023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43905</v>
      </c>
      <c r="C175" s="20">
        <f>D174+G174-H174</f>
        <v>48598.91062884534</v>
      </c>
      <c r="D175" s="17">
        <f>C175+(C175*0.04)</f>
        <v>50542.867053999151</v>
      </c>
      <c r="E175" s="17">
        <f>C175/5500</f>
        <v>8.8361655688809702</v>
      </c>
      <c r="F175" s="28">
        <f>(D175-C175)/E175</f>
        <v>219.99999999999966</v>
      </c>
      <c r="G175" s="18"/>
      <c r="H175" s="18"/>
      <c r="I175" s="19">
        <f>E175*50/C175</f>
        <v>9.0909090909090887E-3</v>
      </c>
      <c r="J175" s="87"/>
    </row>
    <row r="176" spans="1:16">
      <c r="A176" s="97"/>
      <c r="B176" s="81">
        <f>B175+7</f>
        <v>43912</v>
      </c>
      <c r="C176" s="20">
        <f>D175+G175-H175</f>
        <v>50542.867053999151</v>
      </c>
      <c r="D176" s="17">
        <f>C176+(C176*0.04)</f>
        <v>52564.581736159118</v>
      </c>
      <c r="E176" s="17">
        <f>C176/5500</f>
        <v>9.1896121916362095</v>
      </c>
      <c r="F176" s="28">
        <f>(D176-C176)/E176</f>
        <v>220.00000000000011</v>
      </c>
      <c r="G176" s="18"/>
      <c r="H176" s="18"/>
      <c r="I176" s="19">
        <f>E176*50/C176</f>
        <v>9.0909090909090922E-3</v>
      </c>
      <c r="J176" s="87"/>
    </row>
    <row r="177" spans="1:16" ht="13.5" thickBot="1">
      <c r="A177" s="98"/>
      <c r="B177" s="81">
        <f>B176+7</f>
        <v>43919</v>
      </c>
      <c r="C177" s="20">
        <f>D176+G176-H176</f>
        <v>52564.581736159118</v>
      </c>
      <c r="D177" s="17">
        <f>C177+(C177*0.04)</f>
        <v>54667.165005605486</v>
      </c>
      <c r="E177" s="17">
        <f>C177/5500</f>
        <v>9.5571966793016578</v>
      </c>
      <c r="F177" s="28">
        <f>(D177-C177)/E177</f>
        <v>220.00000000000034</v>
      </c>
      <c r="G177" s="80"/>
      <c r="H177" s="80">
        <f>(D177-C169)*0.35</f>
        <v>5152.8410502738152</v>
      </c>
      <c r="I177" s="19">
        <f>E177*50/C177</f>
        <v>9.0909090909090905E-3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2" sqref="C22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104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7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7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8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99"/>
      <c r="L7" s="100"/>
      <c r="M7" s="100"/>
      <c r="N7" s="100"/>
      <c r="O7" s="100"/>
      <c r="P7" s="100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7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7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8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7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7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4">
        <f>(D16-$C4)/$C4</f>
        <v>-1.2851958113562744E-2</v>
      </c>
    </row>
    <row r="17" spans="1:16" ht="13.5" thickBot="1">
      <c r="A17" s="98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4">
        <f>(D17-$C4)/$C4</f>
        <v>-7.0402688955542067E-2</v>
      </c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97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4">
        <f>(D20-$C4)/$C4</f>
        <v>-2.0065078577449071E-2</v>
      </c>
    </row>
    <row r="21" spans="1:16">
      <c r="A21" s="97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3">
        <f>(D21-$C4)/$C4</f>
        <v>-3.0158408268101341E-2</v>
      </c>
    </row>
    <row r="22" spans="1:16" ht="15.75" thickBot="1">
      <c r="A22" s="98"/>
      <c r="B22" s="81">
        <f>B21+7</f>
        <v>43009</v>
      </c>
      <c r="C22" s="32">
        <f>D21+G21-H21</f>
        <v>193.96831834637973</v>
      </c>
      <c r="D22" s="17">
        <f>C22+(C22*0.04)</f>
        <v>201.72705108023493</v>
      </c>
      <c r="E22" s="17">
        <f>C22/5500</f>
        <v>3.526696697206904E-2</v>
      </c>
      <c r="F22" s="28">
        <f>(D22-C22)/E22</f>
        <v>220.00000000000023</v>
      </c>
      <c r="G22" s="18"/>
      <c r="H22" s="18"/>
      <c r="I22" s="19">
        <f>E22*50/C22</f>
        <v>9.0909090909090905E-3</v>
      </c>
      <c r="J22" s="87"/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43016</v>
      </c>
      <c r="C24" s="20">
        <f>D22+G22-H22</f>
        <v>201.72705108023493</v>
      </c>
      <c r="D24" s="17">
        <f>C24+(C24*0.04)</f>
        <v>209.79613312344432</v>
      </c>
      <c r="E24" s="17">
        <f>C24/5500</f>
        <v>3.6677645650951808E-2</v>
      </c>
      <c r="F24" s="28">
        <f>(D24-C24)/E24</f>
        <v>219.99999999999983</v>
      </c>
      <c r="G24" s="18"/>
      <c r="H24" s="18"/>
      <c r="I24" s="19">
        <f>E24*50/C24</f>
        <v>9.0909090909090922E-3</v>
      </c>
      <c r="J24" s="87"/>
    </row>
    <row r="25" spans="1:16">
      <c r="A25" s="97"/>
      <c r="B25" s="81">
        <f>B24+7</f>
        <v>43023</v>
      </c>
      <c r="C25" s="20">
        <f>D24+G24-H24</f>
        <v>209.79613312344432</v>
      </c>
      <c r="D25" s="17">
        <f>C25+(C25*0.04)</f>
        <v>218.1879784483821</v>
      </c>
      <c r="E25" s="17">
        <f>C25/5500</f>
        <v>3.8144751476989876E-2</v>
      </c>
      <c r="F25" s="28">
        <f>(D25-C25)/E25</f>
        <v>220.00000000000009</v>
      </c>
      <c r="G25" s="18"/>
      <c r="H25" s="18"/>
      <c r="I25" s="19">
        <f>E25*50/C25</f>
        <v>9.0909090909090905E-3</v>
      </c>
      <c r="J25" s="87"/>
    </row>
    <row r="26" spans="1:16">
      <c r="A26" s="97"/>
      <c r="B26" s="81">
        <f>B25+7</f>
        <v>43030</v>
      </c>
      <c r="C26" s="20">
        <f>D25+G25-H25</f>
        <v>218.1879784483821</v>
      </c>
      <c r="D26" s="17">
        <f>C26+(C26*0.04)</f>
        <v>226.91549758631737</v>
      </c>
      <c r="E26" s="17">
        <f>C26/5500</f>
        <v>3.967054153606947E-2</v>
      </c>
      <c r="F26" s="28">
        <f>(D26-C26)/E26</f>
        <v>219.99999999999977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43037</v>
      </c>
      <c r="C27" s="20">
        <f>D26+G26-H26</f>
        <v>226.91549758631737</v>
      </c>
      <c r="D27" s="17">
        <f>C27+(C27*0.04)</f>
        <v>235.99211748977007</v>
      </c>
      <c r="E27" s="17">
        <f>C27/5500</f>
        <v>4.1257363197512248E-2</v>
      </c>
      <c r="F27" s="28">
        <f>(D27-C27)/E27</f>
        <v>220</v>
      </c>
      <c r="G27" s="18"/>
      <c r="H27" s="18"/>
      <c r="I27" s="19">
        <f>E27*50/C27</f>
        <v>9.0909090909090905E-3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43044</v>
      </c>
      <c r="C29" s="20">
        <f>D27+G27-H27</f>
        <v>235.99211748977007</v>
      </c>
      <c r="D29" s="17">
        <f>C29+(C29*0.04)</f>
        <v>245.43180218936087</v>
      </c>
      <c r="E29" s="17">
        <f>C29/5500</f>
        <v>4.2907657725412739E-2</v>
      </c>
      <c r="F29" s="28">
        <f>(D29-C29)/E29</f>
        <v>219.99999999999991</v>
      </c>
      <c r="G29" s="18"/>
      <c r="H29" s="18"/>
      <c r="I29" s="19">
        <f>E29*50/C29</f>
        <v>9.0909090909090905E-3</v>
      </c>
      <c r="J29" s="87"/>
    </row>
    <row r="30" spans="1:16">
      <c r="A30" s="97"/>
      <c r="B30" s="81">
        <f>B29+7</f>
        <v>43051</v>
      </c>
      <c r="C30" s="20">
        <f>D29+G29-H29</f>
        <v>245.43180218936087</v>
      </c>
      <c r="D30" s="17">
        <f>C30+(C30*0.04)</f>
        <v>255.24907427693529</v>
      </c>
      <c r="E30" s="17">
        <f>C30/5500</f>
        <v>4.4623964034429246E-2</v>
      </c>
      <c r="F30" s="28">
        <f>(D30-C30)/E30</f>
        <v>219.99999999999974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43058</v>
      </c>
      <c r="C31" s="20">
        <f>D30+G30-H30</f>
        <v>255.24907427693529</v>
      </c>
      <c r="D31" s="17">
        <f>C31+(C31*0.04)</f>
        <v>265.45903724801269</v>
      </c>
      <c r="E31" s="17">
        <f>C31/5500</f>
        <v>4.6408922595806416E-2</v>
      </c>
      <c r="F31" s="28">
        <f>(D31-C31)/E31</f>
        <v>219.9999999999998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43065</v>
      </c>
      <c r="C32" s="20">
        <f>D31+G31-H31</f>
        <v>265.45903724801269</v>
      </c>
      <c r="D32" s="17">
        <f>C32+(C32*0.04)</f>
        <v>276.07739873793321</v>
      </c>
      <c r="E32" s="17">
        <f>C32/5500</f>
        <v>4.8265279499638672E-2</v>
      </c>
      <c r="F32" s="28">
        <f>(D32-C32)/E32</f>
        <v>220.0000000000002</v>
      </c>
      <c r="G32" s="18"/>
      <c r="H32" s="80">
        <f>(D32-C19)*0.35</f>
        <v>30.07682131709818</v>
      </c>
      <c r="I32" s="19">
        <f>E32*50/C32</f>
        <v>9.0909090909090905E-3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43072</v>
      </c>
      <c r="C34" s="20">
        <f>D32+G32-H32</f>
        <v>246.00057742083504</v>
      </c>
      <c r="D34" s="17">
        <f>C34+(C34*0.04)</f>
        <v>255.84060051766843</v>
      </c>
      <c r="E34" s="17">
        <f>C34/5500</f>
        <v>4.4727377712879102E-2</v>
      </c>
      <c r="F34" s="28">
        <f>(D34-C34)/E34</f>
        <v>219.99999999999974</v>
      </c>
      <c r="G34" s="18"/>
      <c r="H34" s="18"/>
      <c r="I34" s="19">
        <f>E34*50/C34</f>
        <v>9.0909090909090922E-3</v>
      </c>
      <c r="J34" s="87"/>
    </row>
    <row r="35" spans="1:16">
      <c r="A35" s="97"/>
      <c r="B35" s="81">
        <f>B34+7</f>
        <v>43079</v>
      </c>
      <c r="C35" s="20">
        <f>D34+G34-H34</f>
        <v>255.84060051766843</v>
      </c>
      <c r="D35" s="17">
        <f>C35+(C35*0.04)</f>
        <v>266.07422453837518</v>
      </c>
      <c r="E35" s="17">
        <f>C35/5500</f>
        <v>4.6516472821394261E-2</v>
      </c>
      <c r="F35" s="28">
        <f>(D35-C35)/E35</f>
        <v>220.00000000000009</v>
      </c>
      <c r="G35" s="18"/>
      <c r="H35" s="18"/>
      <c r="I35" s="19">
        <f>E35*50/C35</f>
        <v>9.0909090909090905E-3</v>
      </c>
      <c r="J35" s="87"/>
    </row>
    <row r="36" spans="1:16">
      <c r="A36" s="97"/>
      <c r="B36" s="81">
        <f>B35+7</f>
        <v>43086</v>
      </c>
      <c r="C36" s="20">
        <f>D35+G35-H35</f>
        <v>266.07422453837518</v>
      </c>
      <c r="D36" s="17">
        <f>C36+(C36*0.04)</f>
        <v>276.71719351991021</v>
      </c>
      <c r="E36" s="17">
        <f>C36/5500</f>
        <v>4.8377131734250033E-2</v>
      </c>
      <c r="F36" s="28">
        <f>(D36-C36)/E36</f>
        <v>220.00000000000057</v>
      </c>
      <c r="G36" s="18"/>
      <c r="H36" s="18"/>
      <c r="I36" s="19">
        <f>E36*50/C36</f>
        <v>9.0909090909090905E-3</v>
      </c>
      <c r="J36" s="87"/>
    </row>
    <row r="37" spans="1:16" ht="13.5" thickBot="1">
      <c r="A37" s="98"/>
      <c r="B37" s="81">
        <f>B36+7</f>
        <v>43093</v>
      </c>
      <c r="C37" s="20">
        <f>D36+G36-H36</f>
        <v>276.71719351991021</v>
      </c>
      <c r="D37" s="17">
        <f>C37+(C37*0.04)</f>
        <v>287.78588126070662</v>
      </c>
      <c r="E37" s="17">
        <f>C37/5500</f>
        <v>5.0312217003620041E-2</v>
      </c>
      <c r="F37" s="28">
        <f>(D37-C37)/E37</f>
        <v>219.99999999999994</v>
      </c>
      <c r="G37" s="80"/>
      <c r="H37" s="80"/>
      <c r="I37" s="19">
        <f>E37*50/C37</f>
        <v>9.0909090909090922E-3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43100</v>
      </c>
      <c r="C39" s="20">
        <f>D37+G37-H37</f>
        <v>287.78588126070662</v>
      </c>
      <c r="D39" s="17">
        <f>C39+(C39*0.04)</f>
        <v>299.29731651113491</v>
      </c>
      <c r="E39" s="17">
        <f>C39/5500</f>
        <v>5.2324705683764842E-2</v>
      </c>
      <c r="F39" s="28">
        <f>(D39-C39)/E39</f>
        <v>220.00000000000051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43107</v>
      </c>
      <c r="C40" s="20">
        <f>D39+G39-H39</f>
        <v>299.29731651113491</v>
      </c>
      <c r="D40" s="17">
        <f>C40+(C40*0.04)</f>
        <v>311.26920917158031</v>
      </c>
      <c r="E40" s="17">
        <f>C40/5500</f>
        <v>5.4417693911115436E-2</v>
      </c>
      <c r="F40" s="28">
        <f>(D40-C40)/E40</f>
        <v>220.00000000000017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43114</v>
      </c>
      <c r="C41" s="20">
        <f>D40+G40-H40</f>
        <v>311.26920917158031</v>
      </c>
      <c r="D41" s="17">
        <f>C41+(C41*0.04)</f>
        <v>323.71997753844352</v>
      </c>
      <c r="E41" s="17">
        <f>C41/5500</f>
        <v>5.6594401667560058E-2</v>
      </c>
      <c r="F41" s="28">
        <f>(D41-C41)/E41</f>
        <v>219.9999999999998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43121</v>
      </c>
      <c r="C42" s="20">
        <f>D41+G41-H41</f>
        <v>323.71997753844352</v>
      </c>
      <c r="D42" s="17">
        <f>C42+(C42*0.04)</f>
        <v>336.66877663998127</v>
      </c>
      <c r="E42" s="17">
        <f>C42/5500</f>
        <v>5.8858177734262454E-2</v>
      </c>
      <c r="F42" s="28">
        <f>(D42-C42)/E42</f>
        <v>220.00000000000031</v>
      </c>
      <c r="G42" s="80"/>
      <c r="H42" s="80"/>
      <c r="I42" s="19">
        <f>E42*50/C42</f>
        <v>9.0909090909090905E-3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43128</v>
      </c>
      <c r="C44" s="20">
        <f>D42+G42-H42</f>
        <v>336.66877663998127</v>
      </c>
      <c r="D44" s="17">
        <f>C44+(C44*0.04)</f>
        <v>350.1355277055805</v>
      </c>
      <c r="E44" s="17">
        <f>C44/5500</f>
        <v>6.1212504843632956E-2</v>
      </c>
      <c r="F44" s="28">
        <f>(D44-C44)/E44</f>
        <v>219.9999999999996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43135</v>
      </c>
      <c r="C45" s="20">
        <f>D44+G44-H44</f>
        <v>350.1355277055805</v>
      </c>
      <c r="D45" s="17">
        <f>C45+(C45*0.04)</f>
        <v>364.14094881380373</v>
      </c>
      <c r="E45" s="17">
        <f>C45/5500</f>
        <v>6.3661005037378274E-2</v>
      </c>
      <c r="F45" s="28">
        <f>(D45-C45)/E45</f>
        <v>220.00000000000017</v>
      </c>
      <c r="G45" s="18"/>
      <c r="H45" s="18"/>
      <c r="I45" s="19">
        <f>E45*50/C45</f>
        <v>9.0909090909090922E-3</v>
      </c>
      <c r="J45" s="87"/>
    </row>
    <row r="46" spans="1:16">
      <c r="A46" s="97"/>
      <c r="B46" s="81">
        <f>B45+7</f>
        <v>43142</v>
      </c>
      <c r="C46" s="20">
        <f>D45+G45-H45</f>
        <v>364.14094881380373</v>
      </c>
      <c r="D46" s="17">
        <f>C46+(C46*0.04)</f>
        <v>378.70658676635588</v>
      </c>
      <c r="E46" s="17">
        <f>C46/5500</f>
        <v>6.6207445238873411E-2</v>
      </c>
      <c r="F46" s="28">
        <f>(D46-C46)/E46</f>
        <v>220.00000000000003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43149</v>
      </c>
      <c r="C47" s="20">
        <f>D46+G46-H46</f>
        <v>378.70658676635588</v>
      </c>
      <c r="D47" s="17">
        <f>C47+(C47*0.04)</f>
        <v>393.85485023701011</v>
      </c>
      <c r="E47" s="17">
        <f>C47/5500</f>
        <v>6.8855743048428342E-2</v>
      </c>
      <c r="F47" s="28">
        <f>(D47-C47)/E47</f>
        <v>219.99999999999991</v>
      </c>
      <c r="G47" s="80"/>
      <c r="H47" s="80">
        <f>(D47-C34)*0.35</f>
        <v>51.748995485661268</v>
      </c>
      <c r="I47" s="19">
        <f>E47*50/C47</f>
        <v>9.0909090909090905E-3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43156</v>
      </c>
      <c r="C49" s="20">
        <f>D47+G47-H47</f>
        <v>342.10585475134883</v>
      </c>
      <c r="D49" s="17">
        <f>C49+(C49*0.04)</f>
        <v>355.79008894140276</v>
      </c>
      <c r="E49" s="17">
        <f>C49/5500</f>
        <v>6.2201064500245241E-2</v>
      </c>
      <c r="F49" s="28">
        <f>(D49-C49)/E49</f>
        <v>219.9999999999996</v>
      </c>
      <c r="G49" s="18"/>
      <c r="H49" s="18"/>
      <c r="I49" s="19">
        <f>E49*50/C49</f>
        <v>9.0909090909090905E-3</v>
      </c>
      <c r="J49" s="87"/>
    </row>
    <row r="50" spans="1:16">
      <c r="A50" s="97"/>
      <c r="B50" s="81">
        <f>B49+7</f>
        <v>43163</v>
      </c>
      <c r="C50" s="20">
        <f>D49+G49-H49</f>
        <v>355.79008894140276</v>
      </c>
      <c r="D50" s="17">
        <f>C50+(C50*0.04)</f>
        <v>370.02169249905887</v>
      </c>
      <c r="E50" s="17">
        <f>C50/5500</f>
        <v>6.4689107080255048E-2</v>
      </c>
      <c r="F50" s="28">
        <f>(D50-C50)/E50</f>
        <v>220.00000000000006</v>
      </c>
      <c r="G50" s="18"/>
      <c r="H50" s="18"/>
      <c r="I50" s="19">
        <f>E50*50/C50</f>
        <v>9.0909090909090922E-3</v>
      </c>
      <c r="J50" s="87"/>
    </row>
    <row r="51" spans="1:16">
      <c r="A51" s="97"/>
      <c r="B51" s="81">
        <f>B50+7</f>
        <v>43170</v>
      </c>
      <c r="C51" s="20">
        <f>D50+G50-H50</f>
        <v>370.02169249905887</v>
      </c>
      <c r="D51" s="17">
        <f>C51+(C51*0.04)</f>
        <v>384.82256019902121</v>
      </c>
      <c r="E51" s="17">
        <f>C51/5500</f>
        <v>6.7276671363465254E-2</v>
      </c>
      <c r="F51" s="28">
        <f>(D51-C51)/E51</f>
        <v>219.99999999999974</v>
      </c>
      <c r="G51" s="18"/>
      <c r="H51" s="18"/>
      <c r="I51" s="19">
        <f>E51*50/C51</f>
        <v>9.0909090909090922E-3</v>
      </c>
      <c r="J51" s="87"/>
    </row>
    <row r="52" spans="1:16" ht="13.5" thickBot="1">
      <c r="A52" s="98"/>
      <c r="B52" s="81">
        <f>B51+7</f>
        <v>43177</v>
      </c>
      <c r="C52" s="20">
        <f>D51+G51-H51</f>
        <v>384.82256019902121</v>
      </c>
      <c r="D52" s="17">
        <f>C52+(C52*0.04)</f>
        <v>400.21546260698204</v>
      </c>
      <c r="E52" s="17">
        <f>C52/5500</f>
        <v>6.9967738218003853E-2</v>
      </c>
      <c r="F52" s="28">
        <f>(D52-C52)/E52</f>
        <v>219.99999999999977</v>
      </c>
      <c r="G52" s="80"/>
      <c r="H52" s="80"/>
      <c r="I52" s="19">
        <f>E52*50/C52</f>
        <v>9.0909090909090905E-3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43184</v>
      </c>
      <c r="C54" s="20">
        <f>D52+G52-H52</f>
        <v>400.21546260698204</v>
      </c>
      <c r="D54" s="17">
        <f>C54+(C54*0.04)</f>
        <v>416.22408111126134</v>
      </c>
      <c r="E54" s="17">
        <f>C54/5500</f>
        <v>7.2766447746724014E-2</v>
      </c>
      <c r="F54" s="28">
        <f>(D54-C54)/E54</f>
        <v>220.0000000000002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43191</v>
      </c>
      <c r="C55" s="20">
        <f>D54+G54-H54</f>
        <v>416.22408111126134</v>
      </c>
      <c r="D55" s="17">
        <f>C55+(C55*0.04)</f>
        <v>432.87304435571178</v>
      </c>
      <c r="E55" s="17">
        <f>C55/5500</f>
        <v>7.5677105656592969E-2</v>
      </c>
      <c r="F55" s="28">
        <f>(D55-C55)/E55</f>
        <v>219.99999999999986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43198</v>
      </c>
      <c r="C56" s="20">
        <f>D55+G55-H55</f>
        <v>432.87304435571178</v>
      </c>
      <c r="D56" s="17">
        <f>C56+(C56*0.04)</f>
        <v>450.18796612994026</v>
      </c>
      <c r="E56" s="17">
        <f>C56/5500</f>
        <v>7.8704189882856684E-2</v>
      </c>
      <c r="F56" s="28">
        <f>(D56-C56)/E56</f>
        <v>220.00000000000011</v>
      </c>
      <c r="G56" s="18"/>
      <c r="H56" s="18"/>
      <c r="I56" s="19">
        <f>E56*50/C56</f>
        <v>9.0909090909090905E-3</v>
      </c>
      <c r="J56" s="87"/>
    </row>
    <row r="57" spans="1:16" ht="13.5" thickBot="1">
      <c r="A57" s="98"/>
      <c r="B57" s="81">
        <f>B56+7</f>
        <v>43205</v>
      </c>
      <c r="C57" s="20">
        <f>D56+G56-H56</f>
        <v>450.18796612994026</v>
      </c>
      <c r="D57" s="17">
        <f>C57+(C57*0.04)</f>
        <v>468.19548477513786</v>
      </c>
      <c r="E57" s="17">
        <f>C57/5500</f>
        <v>8.1852357478170962E-2</v>
      </c>
      <c r="F57" s="28">
        <f>(D57-C57)/E57</f>
        <v>219.99999999999977</v>
      </c>
      <c r="G57" s="80"/>
      <c r="H57" s="80"/>
      <c r="I57" s="19">
        <f>E57*50/C57</f>
        <v>9.0909090909090905E-3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43212</v>
      </c>
      <c r="C59" s="20">
        <f>D57+G57-H57</f>
        <v>468.19548477513786</v>
      </c>
      <c r="D59" s="17">
        <f>C59+(C59*0.04)</f>
        <v>486.9233041661434</v>
      </c>
      <c r="E59" s="17">
        <f>C59/5500</f>
        <v>8.5126451777297787E-2</v>
      </c>
      <c r="F59" s="28">
        <f>(D59-C59)/E59</f>
        <v>220.00000000000031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43219</v>
      </c>
      <c r="C60" s="20">
        <f>D59+G59-H59</f>
        <v>486.9233041661434</v>
      </c>
      <c r="D60" s="17">
        <f>C60+(C60*0.04)</f>
        <v>506.40023633278912</v>
      </c>
      <c r="E60" s="17">
        <f>C60/5500</f>
        <v>8.8531509848389714E-2</v>
      </c>
      <c r="F60" s="28">
        <f>(D60-C60)/E60</f>
        <v>219.99999999999986</v>
      </c>
      <c r="G60" s="18"/>
      <c r="H60" s="18"/>
      <c r="I60" s="19">
        <f>E60*50/C60</f>
        <v>9.0909090909090905E-3</v>
      </c>
      <c r="J60" s="87"/>
    </row>
    <row r="61" spans="1:16">
      <c r="A61" s="97"/>
      <c r="B61" s="81">
        <f>B60+7</f>
        <v>43226</v>
      </c>
      <c r="C61" s="20">
        <f>D60+G60-H60</f>
        <v>506.40023633278912</v>
      </c>
      <c r="D61" s="17">
        <f>C61+(C61*0.04)</f>
        <v>526.65624578610073</v>
      </c>
      <c r="E61" s="17">
        <f>C61/5500</f>
        <v>9.2072770242325297E-2</v>
      </c>
      <c r="F61" s="28">
        <f>(D61-C61)/E61</f>
        <v>220.00000000000043</v>
      </c>
      <c r="G61" s="18"/>
      <c r="H61" s="18"/>
      <c r="I61" s="19">
        <f>E61*50/C61</f>
        <v>9.0909090909090922E-3</v>
      </c>
      <c r="J61" s="87"/>
    </row>
    <row r="62" spans="1:16" ht="13.5" thickBot="1">
      <c r="A62" s="98"/>
      <c r="B62" s="81">
        <f>B61+7</f>
        <v>43233</v>
      </c>
      <c r="C62" s="20">
        <f>D61+G61-H61</f>
        <v>526.65624578610073</v>
      </c>
      <c r="D62" s="17">
        <f>C62+(C62*0.04)</f>
        <v>547.72249561754472</v>
      </c>
      <c r="E62" s="17">
        <f>C62/5500</f>
        <v>9.5755681052018315E-2</v>
      </c>
      <c r="F62" s="28">
        <f>(D62-C62)/E62</f>
        <v>219.99999999999966</v>
      </c>
      <c r="G62" s="80"/>
      <c r="H62" s="80">
        <f>(D62-C49)*0.35</f>
        <v>71.96582430316856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43240</v>
      </c>
      <c r="C64" s="20">
        <f>D62+G62-H62</f>
        <v>475.75667131437615</v>
      </c>
      <c r="D64" s="17">
        <f>C64+(C64*0.04)</f>
        <v>494.78693816695119</v>
      </c>
      <c r="E64" s="17">
        <f>C64/5500</f>
        <v>8.6501212966250213E-2</v>
      </c>
      <c r="F64" s="28">
        <f>(D64-C64)/E64</f>
        <v>219.99999999999991</v>
      </c>
      <c r="G64" s="17"/>
      <c r="H64" s="79"/>
      <c r="I64" s="19">
        <f>E64*50/C64</f>
        <v>9.0909090909090922E-3</v>
      </c>
      <c r="J64" s="87"/>
    </row>
    <row r="65" spans="1:16">
      <c r="A65" s="97"/>
      <c r="B65" s="81">
        <f>B64+7</f>
        <v>43247</v>
      </c>
      <c r="C65" s="20">
        <f>D64+G64-H64</f>
        <v>494.78693816695119</v>
      </c>
      <c r="D65" s="17">
        <f>C65+(C65*0.04)</f>
        <v>514.57841569362927</v>
      </c>
      <c r="E65" s="17">
        <f>C65/5500</f>
        <v>8.9961261484900218E-2</v>
      </c>
      <c r="F65" s="28">
        <f>(D65-C65)/E65</f>
        <v>220.00000000000034</v>
      </c>
      <c r="G65" s="17"/>
      <c r="H65" s="79"/>
      <c r="I65" s="19">
        <f>E65*50/C65</f>
        <v>9.0909090909090922E-3</v>
      </c>
      <c r="J65" s="87"/>
    </row>
    <row r="66" spans="1:16">
      <c r="A66" s="97"/>
      <c r="B66" s="81">
        <f>B65+7</f>
        <v>43254</v>
      </c>
      <c r="C66" s="20">
        <f>D65+G65-H65</f>
        <v>514.57841569362927</v>
      </c>
      <c r="D66" s="17">
        <f>C66+(C66*0.04)</f>
        <v>535.16155232137442</v>
      </c>
      <c r="E66" s="17">
        <f>C66/5500</f>
        <v>9.3559711944296228E-2</v>
      </c>
      <c r="F66" s="28">
        <f>(D66-C66)/E66</f>
        <v>219.99999999999977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43261</v>
      </c>
      <c r="C67" s="20">
        <f>D66+G66-H66</f>
        <v>535.16155232137442</v>
      </c>
      <c r="D67" s="17">
        <f>C67+(C67*0.04)</f>
        <v>556.56801441422942</v>
      </c>
      <c r="E67" s="17">
        <f>C67/5500</f>
        <v>9.7302100422068077E-2</v>
      </c>
      <c r="F67" s="28">
        <f>(D67-C67)/E67</f>
        <v>220.00000000000031</v>
      </c>
      <c r="G67" s="80"/>
      <c r="H67" s="80"/>
      <c r="I67" s="19">
        <f>E67*50/C67</f>
        <v>9.0909090909090922E-3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43268</v>
      </c>
      <c r="C69" s="20">
        <f>D67+G67-H67</f>
        <v>556.56801441422942</v>
      </c>
      <c r="D69" s="17">
        <f>C69+(C69*0.04)</f>
        <v>578.83073499079865</v>
      </c>
      <c r="E69" s="17">
        <f>C69/5500</f>
        <v>0.1011941844389508</v>
      </c>
      <c r="F69" s="28">
        <f>(D69-C69)/E69</f>
        <v>220.00000000000045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43275</v>
      </c>
      <c r="C70" s="20">
        <f>D69+G69-H69</f>
        <v>578.83073499079865</v>
      </c>
      <c r="D70" s="17">
        <f>C70+(C70*0.04)</f>
        <v>601.98396439043063</v>
      </c>
      <c r="E70" s="17">
        <f>C70/5500</f>
        <v>0.10524195181650885</v>
      </c>
      <c r="F70" s="28">
        <f>(D70-C70)/E70</f>
        <v>220.00000000000034</v>
      </c>
      <c r="G70" s="18"/>
      <c r="H70" s="18"/>
      <c r="I70" s="19">
        <f>E70*50/C70</f>
        <v>9.0909090909090922E-3</v>
      </c>
      <c r="J70" s="87"/>
    </row>
    <row r="71" spans="1:16">
      <c r="A71" s="97"/>
      <c r="B71" s="81">
        <f>B70+7</f>
        <v>43282</v>
      </c>
      <c r="C71" s="20">
        <f>D70+G70-H70</f>
        <v>601.98396439043063</v>
      </c>
      <c r="D71" s="17">
        <f>C71+(C71*0.04)</f>
        <v>626.06332296604785</v>
      </c>
      <c r="E71" s="17">
        <f>C71/5500</f>
        <v>0.10945162988916921</v>
      </c>
      <c r="F71" s="28">
        <f>(D71-C71)/E71</f>
        <v>219.99999999999997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43289</v>
      </c>
      <c r="C72" s="20">
        <f>D71+G71-H71</f>
        <v>626.06332296604785</v>
      </c>
      <c r="D72" s="17">
        <f>C72+(C72*0.04)</f>
        <v>651.10585588468973</v>
      </c>
      <c r="E72" s="17">
        <f>C72/5500</f>
        <v>0.11382969508473598</v>
      </c>
      <c r="F72" s="28">
        <f>(D72-C72)/E72</f>
        <v>219.99999999999972</v>
      </c>
      <c r="G72" s="80"/>
      <c r="H72" s="80"/>
      <c r="I72" s="19">
        <f>E72*50/C72</f>
        <v>9.0909090909090922E-3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43296</v>
      </c>
      <c r="C74" s="20">
        <f>D72+G72-H72</f>
        <v>651.10585588468973</v>
      </c>
      <c r="D74" s="17">
        <f>C74+(C74*0.04)</f>
        <v>677.15009012007727</v>
      </c>
      <c r="E74" s="17">
        <f>C74/5500</f>
        <v>0.1183828828881254</v>
      </c>
      <c r="F74" s="28">
        <f>(D74-C74)/E74</f>
        <v>219.99999999999955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43303</v>
      </c>
      <c r="C75" s="20">
        <f>D74+G74-H74</f>
        <v>677.15009012007727</v>
      </c>
      <c r="D75" s="17">
        <f>C75+(C75*0.04)</f>
        <v>704.23609372488033</v>
      </c>
      <c r="E75" s="17">
        <f>C75/5500</f>
        <v>0.12311819820365041</v>
      </c>
      <c r="F75" s="28">
        <f>(D75-C75)/E75</f>
        <v>219.9999999999998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43310</v>
      </c>
      <c r="C76" s="20">
        <f>D75+G75-H75</f>
        <v>704.23609372488033</v>
      </c>
      <c r="D76" s="17">
        <f>C76+(C76*0.04)</f>
        <v>732.4055374738756</v>
      </c>
      <c r="E76" s="17">
        <f>C76/5500</f>
        <v>0.12804292613179644</v>
      </c>
      <c r="F76" s="28">
        <f>(D76-C76)/E76</f>
        <v>220.00000000000037</v>
      </c>
      <c r="G76" s="18"/>
      <c r="H76" s="18"/>
      <c r="I76" s="19">
        <f>E76*50/C76</f>
        <v>9.0909090909090922E-3</v>
      </c>
      <c r="J76" s="87"/>
    </row>
    <row r="77" spans="1:16" ht="13.5" thickBot="1">
      <c r="A77" s="98"/>
      <c r="B77" s="81">
        <f>B76+7</f>
        <v>43317</v>
      </c>
      <c r="C77" s="20">
        <f>D76+G76-H76</f>
        <v>732.4055374738756</v>
      </c>
      <c r="D77" s="17">
        <f>C77+(C77*0.04)</f>
        <v>761.70175897283059</v>
      </c>
      <c r="E77" s="17">
        <f>C77/5500</f>
        <v>0.1331646431770683</v>
      </c>
      <c r="F77" s="28">
        <f>(D77-C77)/E77</f>
        <v>219.99999999999974</v>
      </c>
      <c r="G77" s="80"/>
      <c r="H77" s="80">
        <f>(D77-C64)*0.35</f>
        <v>100.08078068045904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43324</v>
      </c>
      <c r="C79" s="20">
        <f>D77+G77-H77</f>
        <v>661.62097829237155</v>
      </c>
      <c r="D79" s="17">
        <f>C79+(C79*0.04)</f>
        <v>688.08581742406636</v>
      </c>
      <c r="E79" s="17">
        <f>C79/5500</f>
        <v>0.12029472332588574</v>
      </c>
      <c r="F79" s="28">
        <f>(D79-C79)/E79</f>
        <v>219.9999999999996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43331</v>
      </c>
      <c r="C80" s="20">
        <f>D79+G79-H79</f>
        <v>688.08581742406636</v>
      </c>
      <c r="D80" s="17">
        <f>C80+(C80*0.04)</f>
        <v>715.60925012102905</v>
      </c>
      <c r="E80" s="17">
        <f>C80/5500</f>
        <v>0.12510651225892117</v>
      </c>
      <c r="F80" s="28">
        <f>(D80-C80)/E80</f>
        <v>220.00000000000023</v>
      </c>
      <c r="G80" s="18"/>
      <c r="H80" s="18"/>
      <c r="I80" s="19">
        <f>E80*50/C80</f>
        <v>9.0909090909090922E-3</v>
      </c>
      <c r="J80" s="87"/>
    </row>
    <row r="81" spans="1:16">
      <c r="A81" s="97"/>
      <c r="B81" s="81">
        <f>B80+7</f>
        <v>43338</v>
      </c>
      <c r="C81" s="20">
        <f>D80+G80-H80</f>
        <v>715.60925012102905</v>
      </c>
      <c r="D81" s="17">
        <f>C81+(C81*0.04)</f>
        <v>744.23362012587017</v>
      </c>
      <c r="E81" s="17">
        <f>C81/5500</f>
        <v>0.13011077274927801</v>
      </c>
      <c r="F81" s="28">
        <f>(D81-C81)/E81</f>
        <v>219.99999999999972</v>
      </c>
      <c r="G81" s="18"/>
      <c r="H81" s="18"/>
      <c r="I81" s="19">
        <f>E81*50/C81</f>
        <v>9.0909090909090922E-3</v>
      </c>
      <c r="J81" s="87"/>
    </row>
    <row r="82" spans="1:16" ht="13.5" thickBot="1">
      <c r="A82" s="98"/>
      <c r="B82" s="81">
        <f>B81+7</f>
        <v>43345</v>
      </c>
      <c r="C82" s="20">
        <f>D81+G81-H81</f>
        <v>744.23362012587017</v>
      </c>
      <c r="D82" s="17">
        <f>C82+(C82*0.04)</f>
        <v>774.00296493090502</v>
      </c>
      <c r="E82" s="17">
        <f>C82/5500</f>
        <v>0.13531520365924912</v>
      </c>
      <c r="F82" s="28">
        <f>(D82-C82)/E82</f>
        <v>220.00000000000031</v>
      </c>
      <c r="G82" s="80"/>
      <c r="H82" s="80"/>
      <c r="I82" s="19">
        <f>E82*50/C82</f>
        <v>9.0909090909090905E-3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43352</v>
      </c>
      <c r="C84" s="20">
        <f>D82+G82-H82</f>
        <v>774.00296493090502</v>
      </c>
      <c r="D84" s="17">
        <f>C84+(C84*0.04)</f>
        <v>804.96308352814117</v>
      </c>
      <c r="E84" s="17">
        <f>C84/5500</f>
        <v>0.14072781180561911</v>
      </c>
      <c r="F84" s="28">
        <f>(D84-C84)/E84</f>
        <v>219.9999999999996</v>
      </c>
      <c r="G84" s="18"/>
      <c r="H84" s="18"/>
      <c r="I84" s="19">
        <f>E84*50/C84</f>
        <v>9.0909090909090922E-3</v>
      </c>
      <c r="J84" s="87"/>
    </row>
    <row r="85" spans="1:16">
      <c r="A85" s="97"/>
      <c r="B85" s="81">
        <f>B84+7</f>
        <v>43359</v>
      </c>
      <c r="C85" s="20">
        <f>D84+G84-H84</f>
        <v>804.96308352814117</v>
      </c>
      <c r="D85" s="17">
        <f>C85+(C85*0.04)</f>
        <v>837.16160686926685</v>
      </c>
      <c r="E85" s="17">
        <f>C85/5500</f>
        <v>0.14635692427784386</v>
      </c>
      <c r="F85" s="28">
        <f>(D85-C85)/E85</f>
        <v>220.0000000000002</v>
      </c>
      <c r="G85" s="18"/>
      <c r="H85" s="18"/>
      <c r="I85" s="19">
        <f>E85*50/C85</f>
        <v>9.0909090909090922E-3</v>
      </c>
      <c r="J85" s="87"/>
      <c r="K85" s="31"/>
      <c r="L85" s="31"/>
    </row>
    <row r="86" spans="1:16">
      <c r="A86" s="97"/>
      <c r="B86" s="81">
        <f>B85+7</f>
        <v>43366</v>
      </c>
      <c r="C86" s="20">
        <f>D85+G85-H85</f>
        <v>837.16160686926685</v>
      </c>
      <c r="D86" s="17">
        <f>C86+(C86*0.04)</f>
        <v>870.64807114403754</v>
      </c>
      <c r="E86" s="17">
        <f>C86/5500</f>
        <v>0.15221120124895759</v>
      </c>
      <c r="F86" s="28">
        <f>(D86-C86)/E86</f>
        <v>220.00000000000017</v>
      </c>
      <c r="G86" s="18"/>
      <c r="H86" s="18"/>
      <c r="I86" s="19">
        <f>E86*50/C86</f>
        <v>9.0909090909090887E-3</v>
      </c>
      <c r="J86" s="87"/>
      <c r="K86" s="31"/>
      <c r="L86" s="31"/>
    </row>
    <row r="87" spans="1:16" ht="13.5" thickBot="1">
      <c r="A87" s="98"/>
      <c r="B87" s="81">
        <f>B86+7</f>
        <v>43373</v>
      </c>
      <c r="C87" s="20">
        <f>D86+G86-H86</f>
        <v>870.64807114403754</v>
      </c>
      <c r="D87" s="17">
        <f>C87+(C87*0.04)</f>
        <v>905.47399398979906</v>
      </c>
      <c r="E87" s="17">
        <f>C87/5500</f>
        <v>0.15829964929891591</v>
      </c>
      <c r="F87" s="28">
        <f>(D87-C87)/E87</f>
        <v>220.00000000000009</v>
      </c>
      <c r="G87" s="80"/>
      <c r="H87" s="80"/>
      <c r="I87" s="19">
        <f>E87*50/C87</f>
        <v>9.0909090909090905E-3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43380</v>
      </c>
      <c r="C89" s="20">
        <f>D87+G87-H87</f>
        <v>905.47399398979906</v>
      </c>
      <c r="D89" s="17">
        <f>C89+(C89*0.04)</f>
        <v>941.69295374939099</v>
      </c>
      <c r="E89" s="17">
        <f>C89/5500</f>
        <v>0.16463163527087255</v>
      </c>
      <c r="F89" s="28">
        <f>(D89-C89)/E89</f>
        <v>219.99999999999989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43387</v>
      </c>
      <c r="C90" s="20">
        <f>D89+G89-H89</f>
        <v>941.69295374939099</v>
      </c>
      <c r="D90" s="17">
        <f>C90+(C90*0.04)</f>
        <v>979.36067189936659</v>
      </c>
      <c r="E90" s="17">
        <f>C90/5500</f>
        <v>0.17121690068170745</v>
      </c>
      <c r="F90" s="28">
        <f>(D90-C90)/E90</f>
        <v>219.99999999999977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43394</v>
      </c>
      <c r="C91" s="20">
        <f>D90+G90-H90</f>
        <v>979.36067189936659</v>
      </c>
      <c r="D91" s="17">
        <f>C91+(C91*0.04)</f>
        <v>1018.5350987753412</v>
      </c>
      <c r="E91" s="17">
        <f>C91/5500</f>
        <v>0.17806557670897574</v>
      </c>
      <c r="F91" s="28">
        <f>(D91-C91)/E91</f>
        <v>219.99999999999983</v>
      </c>
      <c r="G91" s="18"/>
      <c r="H91" s="18"/>
      <c r="I91" s="19">
        <f>E91*50/C91</f>
        <v>9.0909090909090922E-3</v>
      </c>
      <c r="J91" s="87"/>
    </row>
    <row r="92" spans="1:16" ht="13.5" thickBot="1">
      <c r="A92" s="98"/>
      <c r="B92" s="81">
        <f>B91+7</f>
        <v>43401</v>
      </c>
      <c r="C92" s="20">
        <f>D91+G91-H91</f>
        <v>1018.5350987753412</v>
      </c>
      <c r="D92" s="17">
        <f>C92+(C92*0.04)</f>
        <v>1059.2765027263549</v>
      </c>
      <c r="E92" s="17">
        <f>C92/5500</f>
        <v>0.18518819977733478</v>
      </c>
      <c r="F92" s="28">
        <f>(D92-C92)/E92</f>
        <v>220.00000000000023</v>
      </c>
      <c r="G92" s="80"/>
      <c r="H92" s="80">
        <f>(D92-C79)*0.35</f>
        <v>139.17943355189416</v>
      </c>
      <c r="I92" s="19">
        <f>E92*50/C92</f>
        <v>9.0909090909090922E-3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43408</v>
      </c>
      <c r="C94" s="20">
        <f>D92+G92-H92</f>
        <v>920.09706917446078</v>
      </c>
      <c r="D94" s="17">
        <f>C94+(C94*0.04)</f>
        <v>956.90095194143919</v>
      </c>
      <c r="E94" s="17">
        <f>C94/5500</f>
        <v>0.16729037621353832</v>
      </c>
      <c r="F94" s="28">
        <f>(D94-C94)/E94</f>
        <v>219.99999999999986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43415</v>
      </c>
      <c r="C95" s="20">
        <f>D94+G94-H94</f>
        <v>956.90095194143919</v>
      </c>
      <c r="D95" s="17">
        <f>C95+(C95*0.04)</f>
        <v>995.17699001909671</v>
      </c>
      <c r="E95" s="17">
        <f>C95/5500</f>
        <v>0.17398199126207986</v>
      </c>
      <c r="F95" s="28">
        <f>(D95-C95)/E95</f>
        <v>219.99999999999972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43422</v>
      </c>
      <c r="C96" s="20">
        <f>D95+G95-H95</f>
        <v>995.17699001909671</v>
      </c>
      <c r="D96" s="17">
        <f>C96+(C96*0.04)</f>
        <v>1034.9840696198605</v>
      </c>
      <c r="E96" s="17">
        <f>C96/5500</f>
        <v>0.18094127091256304</v>
      </c>
      <c r="F96" s="28">
        <f>(D96-C96)/E96</f>
        <v>219.99999999999969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43429</v>
      </c>
      <c r="C97" s="20">
        <f>D96+G96-H96</f>
        <v>1034.9840696198605</v>
      </c>
      <c r="D97" s="17">
        <f>C97+(C97*0.04)</f>
        <v>1076.383432404655</v>
      </c>
      <c r="E97" s="17">
        <f>C97/5500</f>
        <v>0.18817892174906556</v>
      </c>
      <c r="F97" s="28">
        <f>(D97-C97)/E97</f>
        <v>220.00000000000014</v>
      </c>
      <c r="G97" s="80"/>
      <c r="H97" s="80"/>
      <c r="I97" s="19">
        <f>E97*50/C97</f>
        <v>9.0909090909090922E-3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43436</v>
      </c>
      <c r="C99" s="20">
        <f>D97+G97-H97</f>
        <v>1076.383432404655</v>
      </c>
      <c r="D99" s="17">
        <f>C99+(C99*0.04)</f>
        <v>1119.4387697008412</v>
      </c>
      <c r="E99" s="17">
        <f>C99/5500</f>
        <v>0.19570607861902817</v>
      </c>
      <c r="F99" s="28">
        <f>(D99-C99)/E99</f>
        <v>220.00000000000043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43443</v>
      </c>
      <c r="C100" s="20">
        <f>D99+G99-H99</f>
        <v>1119.4387697008412</v>
      </c>
      <c r="D100" s="17">
        <f>C100+(C100*0.04)</f>
        <v>1164.216320488875</v>
      </c>
      <c r="E100" s="17">
        <f>C100/5500</f>
        <v>0.20353432176378933</v>
      </c>
      <c r="F100" s="28">
        <f>(D100-C100)/E100</f>
        <v>220.00000000000048</v>
      </c>
      <c r="G100" s="18"/>
      <c r="H100" s="18"/>
      <c r="I100" s="19">
        <f>E100*50/C100</f>
        <v>9.0909090909090922E-3</v>
      </c>
      <c r="J100" s="87"/>
    </row>
    <row r="101" spans="1:16">
      <c r="A101" s="97"/>
      <c r="B101" s="81">
        <f>B100+7</f>
        <v>43450</v>
      </c>
      <c r="C101" s="20">
        <f>D100+G100-H100</f>
        <v>1164.216320488875</v>
      </c>
      <c r="D101" s="17">
        <f>C101+(C101*0.04)</f>
        <v>1210.7849733084299</v>
      </c>
      <c r="E101" s="17">
        <f>C101/5500</f>
        <v>0.21167569463434091</v>
      </c>
      <c r="F101" s="28">
        <f>(D101-C101)/E101</f>
        <v>219.99999999999966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8"/>
      <c r="B102" s="81">
        <f>B101+7</f>
        <v>43457</v>
      </c>
      <c r="C102" s="20">
        <f>D101+G101-H101</f>
        <v>1210.7849733084299</v>
      </c>
      <c r="D102" s="17">
        <f>C102+(C102*0.04)</f>
        <v>1259.2163722407672</v>
      </c>
      <c r="E102" s="17">
        <f>C102/5500</f>
        <v>0.22014272241971453</v>
      </c>
      <c r="F102" s="28">
        <f>(D102-C102)/E102</f>
        <v>220.00000000000043</v>
      </c>
      <c r="G102" s="80"/>
      <c r="H102" s="80"/>
      <c r="I102" s="19">
        <f>E102*50/C102</f>
        <v>9.0909090909090905E-3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43464</v>
      </c>
      <c r="C104" s="20">
        <f>D102+G102-H102</f>
        <v>1259.2163722407672</v>
      </c>
      <c r="D104" s="17">
        <f>C104+(C104*0.04)</f>
        <v>1309.585027130398</v>
      </c>
      <c r="E104" s="17">
        <f>C104/5500</f>
        <v>0.22894843131650314</v>
      </c>
      <c r="F104" s="28">
        <f>(D104-C104)/E104</f>
        <v>220.00000000000031</v>
      </c>
      <c r="G104" s="18"/>
      <c r="H104" s="18"/>
      <c r="I104" s="19">
        <f>E104*50/C104</f>
        <v>9.0909090909090922E-3</v>
      </c>
      <c r="J104" s="87"/>
    </row>
    <row r="105" spans="1:16">
      <c r="A105" s="97"/>
      <c r="B105" s="81">
        <f>B104+7</f>
        <v>43471</v>
      </c>
      <c r="C105" s="20">
        <f>D104+G104-H104</f>
        <v>1309.585027130398</v>
      </c>
      <c r="D105" s="17">
        <f>C105+(C105*0.04)</f>
        <v>1361.9684282156138</v>
      </c>
      <c r="E105" s="17">
        <f>C105/5500</f>
        <v>0.23810636856916326</v>
      </c>
      <c r="F105" s="28">
        <f>(D105-C105)/E105</f>
        <v>219.99999999999966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43478</v>
      </c>
      <c r="C106" s="20">
        <f>D105+G105-H105</f>
        <v>1361.9684282156138</v>
      </c>
      <c r="D106" s="17">
        <f>C106+(C106*0.04)</f>
        <v>1416.4471653442383</v>
      </c>
      <c r="E106" s="17">
        <f>C106/5500</f>
        <v>0.24763062331192978</v>
      </c>
      <c r="F106" s="28">
        <f>(D106-C106)/E106</f>
        <v>219.99999999999986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43485</v>
      </c>
      <c r="C107" s="20">
        <f>D106+G106-H106</f>
        <v>1416.4471653442383</v>
      </c>
      <c r="D107" s="17">
        <f>C107+(C107*0.04)</f>
        <v>1473.1050519580078</v>
      </c>
      <c r="E107" s="17">
        <f>C107/5500</f>
        <v>0.25753584824440695</v>
      </c>
      <c r="F107" s="28">
        <f>(D107-C107)/E107</f>
        <v>219.99999999999991</v>
      </c>
      <c r="G107" s="80"/>
      <c r="H107" s="80">
        <f>(D107-C94)*0.35</f>
        <v>193.55279397424147</v>
      </c>
      <c r="I107" s="19">
        <f>E107*50/C107</f>
        <v>9.0909090909090905E-3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43492</v>
      </c>
      <c r="C109" s="20">
        <f>D107+G107-H107</f>
        <v>1279.5522579837664</v>
      </c>
      <c r="D109" s="17">
        <f>C109+(C109*0.04)</f>
        <v>1330.734348303117</v>
      </c>
      <c r="E109" s="17">
        <f>C109/5500</f>
        <v>0.23264586508795751</v>
      </c>
      <c r="F109" s="28">
        <f>(D109-C109)/E109</f>
        <v>220.00000000000006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43499</v>
      </c>
      <c r="C110" s="20">
        <f>D109+G109-H109</f>
        <v>1330.734348303117</v>
      </c>
      <c r="D110" s="17">
        <f>C110+(C110*0.04)</f>
        <v>1383.9637222352417</v>
      </c>
      <c r="E110" s="17">
        <f>C110/5500</f>
        <v>0.24195169969147581</v>
      </c>
      <c r="F110" s="28">
        <f>(D110-C110)/E110</f>
        <v>219.99999999999986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43506</v>
      </c>
      <c r="C111" s="20">
        <f>D110+G110-H110</f>
        <v>1383.9637222352417</v>
      </c>
      <c r="D111" s="17">
        <f>C111+(C111*0.04)</f>
        <v>1439.3222711246513</v>
      </c>
      <c r="E111" s="17">
        <f>C111/5500</f>
        <v>0.25162976767913486</v>
      </c>
      <c r="F111" s="28">
        <f>(D111-C111)/E111</f>
        <v>219.99999999999963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8"/>
      <c r="B112" s="81">
        <f>B111+7</f>
        <v>43513</v>
      </c>
      <c r="C112" s="20">
        <f>D111+G111-H111</f>
        <v>1439.3222711246513</v>
      </c>
      <c r="D112" s="17">
        <f>C112+(C112*0.04)</f>
        <v>1496.8951619696372</v>
      </c>
      <c r="E112" s="17">
        <f>C112/5500</f>
        <v>0.26169495838630025</v>
      </c>
      <c r="F112" s="28">
        <f>(D112-C112)/E112</f>
        <v>219.99999999999972</v>
      </c>
      <c r="G112" s="80"/>
      <c r="H112" s="80"/>
      <c r="I112" s="19">
        <f>E112*50/C112</f>
        <v>9.0909090909090905E-3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43520</v>
      </c>
      <c r="C114" s="20">
        <f>D112+G112-H112</f>
        <v>1496.8951619696372</v>
      </c>
      <c r="D114" s="17">
        <f>C114+(C114*0.04)</f>
        <v>1556.7709684484228</v>
      </c>
      <c r="E114" s="17">
        <f>C114/5500</f>
        <v>0.27216275672175222</v>
      </c>
      <c r="F114" s="28">
        <f>(D114-C114)/E114</f>
        <v>220.00000000000017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43527</v>
      </c>
      <c r="C115" s="20">
        <f>D114+G114-H114</f>
        <v>1556.7709684484228</v>
      </c>
      <c r="D115" s="17">
        <f>C115+(C115*0.04)</f>
        <v>1619.0418071863596</v>
      </c>
      <c r="E115" s="17">
        <f>C115/5500</f>
        <v>0.28304926699062233</v>
      </c>
      <c r="F115" s="28">
        <f>(D115-C115)/E115</f>
        <v>219.9999999999998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43534</v>
      </c>
      <c r="C116" s="20">
        <f>D115+G115-H115</f>
        <v>1619.0418071863596</v>
      </c>
      <c r="D116" s="17">
        <f>C116+(C116*0.04)</f>
        <v>1683.8034794738139</v>
      </c>
      <c r="E116" s="17">
        <f>C116/5500</f>
        <v>0.2943712376702472</v>
      </c>
      <c r="F116" s="28">
        <f>(D116-C116)/E116</f>
        <v>219.99999999999972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43541</v>
      </c>
      <c r="C117" s="20">
        <f>D116+G116-H116</f>
        <v>1683.8034794738139</v>
      </c>
      <c r="D117" s="17">
        <f>C117+(C117*0.04)</f>
        <v>1751.1556186527664</v>
      </c>
      <c r="E117" s="17">
        <f>C117/5500</f>
        <v>0.3061460871770571</v>
      </c>
      <c r="F117" s="28">
        <f>(D117-C117)/E117</f>
        <v>219.99999999999974</v>
      </c>
      <c r="G117" s="80"/>
      <c r="H117" s="80"/>
      <c r="I117" s="19">
        <f>E117*50/C117</f>
        <v>9.0909090909090922E-3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43548</v>
      </c>
      <c r="C119" s="20">
        <f>D117+G117-H117</f>
        <v>1751.1556186527664</v>
      </c>
      <c r="D119" s="17">
        <f>C119+(C119*0.04)</f>
        <v>1821.2018433988771</v>
      </c>
      <c r="E119" s="17">
        <f>C119/5500</f>
        <v>0.31839193066413934</v>
      </c>
      <c r="F119" s="28">
        <f>(D119-C119)/E119</f>
        <v>220.00000000000026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43555</v>
      </c>
      <c r="C120" s="20">
        <f>D119+G119-H119</f>
        <v>1821.2018433988771</v>
      </c>
      <c r="D120" s="17">
        <f>C120+(C120*0.04)</f>
        <v>1894.0499171348322</v>
      </c>
      <c r="E120" s="17">
        <f>C120/5500</f>
        <v>0.33112760789070494</v>
      </c>
      <c r="F120" s="28">
        <f>(D120-C120)/E120</f>
        <v>219.99999999999986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43562</v>
      </c>
      <c r="C121" s="20">
        <f>D120+G120-H120</f>
        <v>1894.0499171348322</v>
      </c>
      <c r="D121" s="17">
        <f>C121+(C121*0.04)</f>
        <v>1969.8119138202255</v>
      </c>
      <c r="E121" s="17">
        <f>C121/5500</f>
        <v>0.34437271220633314</v>
      </c>
      <c r="F121" s="28">
        <f>(D121-C121)/E121</f>
        <v>220.00000000000014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8"/>
      <c r="B122" s="81">
        <f>B121+7</f>
        <v>43569</v>
      </c>
      <c r="C122" s="20">
        <f>D121+G121-H121</f>
        <v>1969.8119138202255</v>
      </c>
      <c r="D122" s="17">
        <f>C122+(C122*0.04)</f>
        <v>2048.6043903730347</v>
      </c>
      <c r="E122" s="17">
        <f>C122/5500</f>
        <v>0.35814762069458644</v>
      </c>
      <c r="F122" s="28">
        <f>(D122-C122)/E122</f>
        <v>220.00000000000037</v>
      </c>
      <c r="G122" s="80"/>
      <c r="H122" s="80">
        <f>(D122-C109)*0.35</f>
        <v>269.1682463362439</v>
      </c>
      <c r="I122" s="19">
        <f>E122*50/C122</f>
        <v>9.0909090909090905E-3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43576</v>
      </c>
      <c r="C124" s="20">
        <f>D122+G122-H122</f>
        <v>1779.4361440367907</v>
      </c>
      <c r="D124" s="17">
        <f>C124+(C124*0.04)</f>
        <v>1850.6135897982622</v>
      </c>
      <c r="E124" s="17">
        <f>C124/5500</f>
        <v>0.32353384437032556</v>
      </c>
      <c r="F124" s="28">
        <f>(D124-C124)/E124</f>
        <v>219.99999999999966</v>
      </c>
      <c r="G124" s="17"/>
      <c r="H124" s="18"/>
      <c r="I124" s="19">
        <f>E124*50/C124</f>
        <v>9.0909090909090922E-3</v>
      </c>
      <c r="J124" s="87"/>
    </row>
    <row r="125" spans="1:16">
      <c r="A125" s="97"/>
      <c r="B125" s="81">
        <f>B124+7</f>
        <v>43583</v>
      </c>
      <c r="C125" s="20">
        <f>D124+G124-H124</f>
        <v>1850.6135897982622</v>
      </c>
      <c r="D125" s="17">
        <f>C125+(C125*0.04)</f>
        <v>1924.6381333901927</v>
      </c>
      <c r="E125" s="17">
        <f>C125/5500</f>
        <v>0.3364751981451386</v>
      </c>
      <c r="F125" s="28">
        <f>(D125-C125)/E125</f>
        <v>220.00000000000009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43590</v>
      </c>
      <c r="C126" s="20">
        <f>D125+G125-H125</f>
        <v>1924.6381333901927</v>
      </c>
      <c r="D126" s="17">
        <f>C126+(C126*0.04)</f>
        <v>2001.6236587258004</v>
      </c>
      <c r="E126" s="17">
        <f>C126/5500</f>
        <v>0.34993420607094411</v>
      </c>
      <c r="F126" s="28">
        <f>(D126-C126)/E126</f>
        <v>219.99999999999997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43597</v>
      </c>
      <c r="C127" s="20">
        <f>D126+G126-H126</f>
        <v>2001.6236587258004</v>
      </c>
      <c r="D127" s="17">
        <f>C127+(C127*0.04)</f>
        <v>2081.6886050748326</v>
      </c>
      <c r="E127" s="17">
        <f>C127/5500</f>
        <v>0.36393157431378187</v>
      </c>
      <c r="F127" s="28">
        <f>(D127-C127)/E127</f>
        <v>220.00000000000051</v>
      </c>
      <c r="G127" s="80"/>
      <c r="H127" s="80"/>
      <c r="I127" s="19">
        <f>E127*50/C127</f>
        <v>9.0909090909090905E-3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43604</v>
      </c>
      <c r="C129" s="20">
        <f>D127+G127-H127</f>
        <v>2081.6886050748326</v>
      </c>
      <c r="D129" s="17">
        <f>C129+(C129*0.04)</f>
        <v>2164.9561492778257</v>
      </c>
      <c r="E129" s="17">
        <f>C129/5500</f>
        <v>0.3784888372863332</v>
      </c>
      <c r="F129" s="28">
        <f>(D129-C129)/E129</f>
        <v>219.99999999999952</v>
      </c>
      <c r="G129" s="18"/>
      <c r="H129" s="18"/>
      <c r="I129" s="19">
        <f>E129*50/C129</f>
        <v>9.0909090909090905E-3</v>
      </c>
      <c r="J129" s="87"/>
    </row>
    <row r="130" spans="1:16">
      <c r="A130" s="97"/>
      <c r="B130" s="81">
        <f>B129+7</f>
        <v>43611</v>
      </c>
      <c r="C130" s="20">
        <f>D129+G129-H129</f>
        <v>2164.9561492778257</v>
      </c>
      <c r="D130" s="17">
        <f>C130+(C130*0.04)</f>
        <v>2251.5543952489388</v>
      </c>
      <c r="E130" s="17">
        <f>C130/5500</f>
        <v>0.3936283907777865</v>
      </c>
      <c r="F130" s="28">
        <f>(D130-C130)/E130</f>
        <v>220.00000000000017</v>
      </c>
      <c r="G130" s="18"/>
      <c r="H130" s="18"/>
      <c r="I130" s="19">
        <f>E130*50/C130</f>
        <v>9.0909090909090922E-3</v>
      </c>
      <c r="J130" s="87"/>
    </row>
    <row r="131" spans="1:16">
      <c r="A131" s="97"/>
      <c r="B131" s="81">
        <f>B130+7</f>
        <v>43618</v>
      </c>
      <c r="C131" s="20">
        <f>D130+G130-H130</f>
        <v>2251.5543952489388</v>
      </c>
      <c r="D131" s="17">
        <f>C131+(C131*0.04)</f>
        <v>2341.6165710588962</v>
      </c>
      <c r="E131" s="17">
        <f>C131/5500</f>
        <v>0.40937352640889796</v>
      </c>
      <c r="F131" s="28">
        <f>(D131-C131)/E131</f>
        <v>219.99999999999952</v>
      </c>
      <c r="G131" s="18"/>
      <c r="H131" s="18"/>
      <c r="I131" s="19">
        <f>E131*50/C131</f>
        <v>9.0909090909090922E-3</v>
      </c>
      <c r="J131" s="87"/>
    </row>
    <row r="132" spans="1:16" ht="13.5" thickBot="1">
      <c r="A132" s="98"/>
      <c r="B132" s="81">
        <f>B131+7</f>
        <v>43625</v>
      </c>
      <c r="C132" s="20">
        <f>D131+G131-H131</f>
        <v>2341.6165710588962</v>
      </c>
      <c r="D132" s="17">
        <f>C132+(C132*0.04)</f>
        <v>2435.2812339012521</v>
      </c>
      <c r="E132" s="17">
        <f>C132/5500</f>
        <v>0.42574846746525385</v>
      </c>
      <c r="F132" s="28">
        <f>(D132-C132)/E132</f>
        <v>220.0000000000002</v>
      </c>
      <c r="G132" s="80"/>
      <c r="H132" s="80"/>
      <c r="I132" s="19">
        <f>E132*50/C132</f>
        <v>9.0909090909090922E-3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43632</v>
      </c>
      <c r="C134" s="20">
        <f>D132+G132-H132</f>
        <v>2435.2812339012521</v>
      </c>
      <c r="D134" s="17">
        <f>C134+(C134*0.04)</f>
        <v>2532.6924832573022</v>
      </c>
      <c r="E134" s="17">
        <f>C134/5500</f>
        <v>0.44277840616386405</v>
      </c>
      <c r="F134" s="28">
        <f>(D134-C134)/E134</f>
        <v>220.00000000000006</v>
      </c>
      <c r="G134" s="18"/>
      <c r="H134" s="18"/>
      <c r="I134" s="19">
        <f>E134*50/C134</f>
        <v>9.0909090909090922E-3</v>
      </c>
      <c r="J134" s="87"/>
    </row>
    <row r="135" spans="1:16">
      <c r="A135" s="97"/>
      <c r="B135" s="81">
        <f>B134+7</f>
        <v>43639</v>
      </c>
      <c r="C135" s="20">
        <f>D134+G134-H134</f>
        <v>2532.6924832573022</v>
      </c>
      <c r="D135" s="17">
        <f>C135+(C135*0.04)</f>
        <v>2634.0001825875943</v>
      </c>
      <c r="E135" s="17">
        <f>C135/5500</f>
        <v>0.46048954241041856</v>
      </c>
      <c r="F135" s="28">
        <f>(D135-C135)/E135</f>
        <v>219.99999999999994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43646</v>
      </c>
      <c r="C136" s="20">
        <f>D135+G135-H135</f>
        <v>2634.0001825875943</v>
      </c>
      <c r="D136" s="17">
        <f>C136+(C136*0.04)</f>
        <v>2739.3601898910979</v>
      </c>
      <c r="E136" s="17">
        <f>C136/5500</f>
        <v>0.47890912410683534</v>
      </c>
      <c r="F136" s="28">
        <f>(D136-C136)/E136</f>
        <v>219.99999999999966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43653</v>
      </c>
      <c r="C137" s="20">
        <f>D136+G136-H136</f>
        <v>2739.3601898910979</v>
      </c>
      <c r="D137" s="17">
        <f>C137+(C137*0.04)</f>
        <v>2848.9345974867419</v>
      </c>
      <c r="E137" s="17">
        <f>C137/5500</f>
        <v>0.4980654890711087</v>
      </c>
      <c r="F137" s="28">
        <f>(D137-C137)/E137</f>
        <v>220.00000000000028</v>
      </c>
      <c r="G137" s="80"/>
      <c r="H137" s="80">
        <f>(D137-C124)*0.35</f>
        <v>374.3244587074829</v>
      </c>
      <c r="I137" s="19">
        <f>E137*50/C137</f>
        <v>9.0909090909090905E-3</v>
      </c>
      <c r="J137" s="87"/>
      <c r="K137" s="101" t="s">
        <v>46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43660</v>
      </c>
      <c r="C139" s="20">
        <f>D137+G137-H137</f>
        <v>2474.6101387792592</v>
      </c>
      <c r="D139" s="17">
        <f>C139+(C139*0.04)</f>
        <v>2573.5945443304295</v>
      </c>
      <c r="E139" s="17">
        <f>C139/5500</f>
        <v>0.44992911614168346</v>
      </c>
      <c r="F139" s="28">
        <f>(D139-C139)/E139</f>
        <v>219.99999999999989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43667</v>
      </c>
      <c r="C140" s="20">
        <f>D139+G139-H139</f>
        <v>2573.5945443304295</v>
      </c>
      <c r="D140" s="17">
        <f>C140+(C140*0.04)</f>
        <v>2676.5383261036468</v>
      </c>
      <c r="E140" s="17">
        <f>C140/5500</f>
        <v>0.46792628078735082</v>
      </c>
      <c r="F140" s="28">
        <f>(D140-C140)/E140</f>
        <v>220.00000000000031</v>
      </c>
      <c r="G140" s="18"/>
      <c r="H140" s="18"/>
      <c r="I140" s="19">
        <f>E140*50/C140</f>
        <v>9.0909090909090922E-3</v>
      </c>
      <c r="J140" s="87"/>
    </row>
    <row r="141" spans="1:16">
      <c r="A141" s="97"/>
      <c r="B141" s="81">
        <f>B140+7</f>
        <v>43674</v>
      </c>
      <c r="C141" s="20">
        <f>D140+G140-H140</f>
        <v>2676.5383261036468</v>
      </c>
      <c r="D141" s="17">
        <f>C141+(C141*0.04)</f>
        <v>2783.5998591477928</v>
      </c>
      <c r="E141" s="17">
        <f>C141/5500</f>
        <v>0.48664333201884485</v>
      </c>
      <c r="F141" s="28">
        <f>(D141-C141)/E141</f>
        <v>220.00000000000031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8"/>
      <c r="B142" s="81">
        <f>B141+7</f>
        <v>43681</v>
      </c>
      <c r="C142" s="20">
        <f>D141+G141-H141</f>
        <v>2783.5998591477928</v>
      </c>
      <c r="D142" s="17">
        <f>C142+(C142*0.04)</f>
        <v>2894.9438535137047</v>
      </c>
      <c r="E142" s="17">
        <f>C142/5500</f>
        <v>0.50610906529959865</v>
      </c>
      <c r="F142" s="28">
        <f>(D142-C142)/E142</f>
        <v>220.00000000000028</v>
      </c>
      <c r="G142" s="80"/>
      <c r="H142" s="80"/>
      <c r="I142" s="19">
        <f>E142*50/C142</f>
        <v>9.0909090909090905E-3</v>
      </c>
      <c r="J142" s="87"/>
      <c r="K142" s="99"/>
      <c r="L142" s="100"/>
      <c r="M142" s="100"/>
      <c r="N142" s="100"/>
      <c r="O142" s="100"/>
      <c r="P142" s="100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43688</v>
      </c>
      <c r="C144" s="20">
        <f>D142+G142-H142</f>
        <v>2894.9438535137047</v>
      </c>
      <c r="D144" s="17">
        <f>C144+(C144*0.04)</f>
        <v>3010.7416076542527</v>
      </c>
      <c r="E144" s="17">
        <f>C144/5500</f>
        <v>0.52635342791158268</v>
      </c>
      <c r="F144" s="28">
        <f>(D144-C144)/E144</f>
        <v>219.99999999999969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43695</v>
      </c>
      <c r="C145" s="20">
        <f>D144+G144-H144</f>
        <v>3010.7416076542527</v>
      </c>
      <c r="D145" s="17">
        <f>C145+(C145*0.04)</f>
        <v>3131.1712719604229</v>
      </c>
      <c r="E145" s="17">
        <f>C145/5500</f>
        <v>0.54740756502804599</v>
      </c>
      <c r="F145" s="28">
        <f>(D145-C145)/E145</f>
        <v>220.00000000000026</v>
      </c>
      <c r="G145" s="18"/>
      <c r="H145" s="18"/>
      <c r="I145" s="19">
        <f>E145*50/C145</f>
        <v>9.0909090909090922E-3</v>
      </c>
      <c r="J145" s="87"/>
    </row>
    <row r="146" spans="1:16">
      <c r="A146" s="97"/>
      <c r="B146" s="81">
        <f>B145+7</f>
        <v>43702</v>
      </c>
      <c r="C146" s="20">
        <f>D145+G145-H145</f>
        <v>3131.1712719604229</v>
      </c>
      <c r="D146" s="17">
        <f>C146+(C146*0.04)</f>
        <v>3256.4181228388397</v>
      </c>
      <c r="E146" s="17">
        <f>C146/5500</f>
        <v>0.56930386762916785</v>
      </c>
      <c r="F146" s="28">
        <f>(D146-C146)/E146</f>
        <v>219.9999999999998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43709</v>
      </c>
      <c r="C147" s="20">
        <f>D146+G146-H146</f>
        <v>3256.4181228388397</v>
      </c>
      <c r="D147" s="17">
        <f>C147+(C147*0.04)</f>
        <v>3386.6748477523934</v>
      </c>
      <c r="E147" s="17">
        <f>C147/5500</f>
        <v>0.59207602233433454</v>
      </c>
      <c r="F147" s="28">
        <f>(D147-C147)/E147</f>
        <v>220.00000000000006</v>
      </c>
      <c r="G147" s="80"/>
      <c r="H147" s="80"/>
      <c r="I147" s="19">
        <f>E147*50/C147</f>
        <v>9.0909090909090922E-3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43716</v>
      </c>
      <c r="C149" s="20">
        <f>D147+G147-H147</f>
        <v>3386.6748477523934</v>
      </c>
      <c r="D149" s="17">
        <f>C149+(C149*0.04)</f>
        <v>3522.1418416624892</v>
      </c>
      <c r="E149" s="17">
        <f>C149/5500</f>
        <v>0.6157590632277079</v>
      </c>
      <c r="F149" s="28">
        <f>(D149-C149)/E149</f>
        <v>220.00000000000023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43723</v>
      </c>
      <c r="C150" s="20">
        <f>D149+G149-H149</f>
        <v>3522.1418416624892</v>
      </c>
      <c r="D150" s="17">
        <f>C150+(C150*0.04)</f>
        <v>3663.027515328989</v>
      </c>
      <c r="E150" s="17">
        <f>C150/5500</f>
        <v>0.64038942575681623</v>
      </c>
      <c r="F150" s="28">
        <f>(D150-C150)/E150</f>
        <v>220.00000000000031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43730</v>
      </c>
      <c r="C151" s="20">
        <f>D150+G150-H150</f>
        <v>3663.027515328989</v>
      </c>
      <c r="D151" s="17">
        <f>C151+(C151*0.04)</f>
        <v>3809.5486159421484</v>
      </c>
      <c r="E151" s="17">
        <f>C151/5500</f>
        <v>0.66600500278708896</v>
      </c>
      <c r="F151" s="28">
        <f>(D151-C151)/E151</f>
        <v>219.9999999999998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43737</v>
      </c>
      <c r="C152" s="20">
        <f>D151+G151-H151</f>
        <v>3809.5486159421484</v>
      </c>
      <c r="D152" s="17">
        <f>C152+(C152*0.04)</f>
        <v>3961.9305605798345</v>
      </c>
      <c r="E152" s="17">
        <f>C152/5500</f>
        <v>0.69264520289857245</v>
      </c>
      <c r="F152" s="28">
        <f>(D152-C152)/E152</f>
        <v>220.00000000000014</v>
      </c>
      <c r="G152" s="80"/>
      <c r="H152" s="80">
        <f>(D152-C139)*0.35</f>
        <v>520.56214763020137</v>
      </c>
      <c r="I152" s="19">
        <f>E152*50/C152</f>
        <v>9.0909090909090905E-3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43744</v>
      </c>
      <c r="C154" s="20">
        <f>D152+G152-H152</f>
        <v>3441.3684129496332</v>
      </c>
      <c r="D154" s="17">
        <f>C154+(C154*0.04)</f>
        <v>3579.0231494676186</v>
      </c>
      <c r="E154" s="17">
        <f>C154/5500</f>
        <v>0.62570334780902426</v>
      </c>
      <c r="F154" s="28">
        <f>(D154-C154)/E154</f>
        <v>220.00000000000009</v>
      </c>
      <c r="G154" s="17"/>
      <c r="H154" s="79"/>
      <c r="I154" s="19">
        <f>E154*50/C154</f>
        <v>9.0909090909090922E-3</v>
      </c>
      <c r="J154" s="87"/>
    </row>
    <row r="155" spans="1:16">
      <c r="A155" s="97"/>
      <c r="B155" s="81">
        <f>B154+7</f>
        <v>43751</v>
      </c>
      <c r="C155" s="20">
        <f>D154+G154-H154</f>
        <v>3579.0231494676186</v>
      </c>
      <c r="D155" s="17">
        <f>C155+(C155*0.04)</f>
        <v>3722.1840754463233</v>
      </c>
      <c r="E155" s="17">
        <f>C155/5500</f>
        <v>0.65073148172138517</v>
      </c>
      <c r="F155" s="28">
        <f>(D155-C155)/E155</f>
        <v>219.99999999999986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43758</v>
      </c>
      <c r="C156" s="20">
        <f>D155+G155-H155</f>
        <v>3722.1840754463233</v>
      </c>
      <c r="D156" s="17">
        <f>C156+(C156*0.04)</f>
        <v>3871.071438464176</v>
      </c>
      <c r="E156" s="17">
        <f>C156/5500</f>
        <v>0.67676074099024064</v>
      </c>
      <c r="F156" s="28">
        <f>(D156-C156)/E156</f>
        <v>219.99999999999972</v>
      </c>
      <c r="G156" s="17"/>
      <c r="H156" s="79"/>
      <c r="I156" s="19">
        <f>E156*50/C156</f>
        <v>9.0909090909090922E-3</v>
      </c>
      <c r="J156" s="87"/>
    </row>
    <row r="157" spans="1:16" ht="13.5" thickBot="1">
      <c r="A157" s="98"/>
      <c r="B157" s="81">
        <f>B156+7</f>
        <v>43765</v>
      </c>
      <c r="C157" s="20">
        <f>D156+G156-H156</f>
        <v>3871.071438464176</v>
      </c>
      <c r="D157" s="17">
        <f>C157+(C157*0.04)</f>
        <v>4025.914296002743</v>
      </c>
      <c r="E157" s="17">
        <f>C157/5500</f>
        <v>0.70383117062985023</v>
      </c>
      <c r="F157" s="28">
        <f>(D157-C157)/E157</f>
        <v>219.99999999999983</v>
      </c>
      <c r="G157" s="80"/>
      <c r="H157" s="80"/>
      <c r="I157" s="19">
        <f>E157*50/C157</f>
        <v>9.0909090909090922E-3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43772</v>
      </c>
      <c r="C159" s="20">
        <f>D157+G157-H157</f>
        <v>4025.914296002743</v>
      </c>
      <c r="D159" s="17">
        <f>C159+(C159*0.04)</f>
        <v>4186.9508678428529</v>
      </c>
      <c r="E159" s="17">
        <f>C159/5500</f>
        <v>0.73198441745504417</v>
      </c>
      <c r="F159" s="28">
        <f>(D159-C159)/E159</f>
        <v>220.00000000000026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43779</v>
      </c>
      <c r="C160" s="20">
        <f>D159+G159-H159</f>
        <v>4186.9508678428529</v>
      </c>
      <c r="D160" s="17">
        <f>C160+(C160*0.04)</f>
        <v>4354.4289025565668</v>
      </c>
      <c r="E160" s="17">
        <f>C160/5500</f>
        <v>0.76126379415324597</v>
      </c>
      <c r="F160" s="28">
        <f>(D160-C160)/E160</f>
        <v>219.99999999999972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43786</v>
      </c>
      <c r="C161" s="20">
        <f>D160+G160-H160</f>
        <v>4354.4289025565668</v>
      </c>
      <c r="D161" s="17">
        <f>C161+(C161*0.04)</f>
        <v>4528.6060586588292</v>
      </c>
      <c r="E161" s="17">
        <f>C161/5500</f>
        <v>0.79171434591937573</v>
      </c>
      <c r="F161" s="28">
        <f>(D161-C161)/E161</f>
        <v>219.99999999999969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43793</v>
      </c>
      <c r="C162" s="20">
        <f>D161+G161-H161</f>
        <v>4528.6060586588292</v>
      </c>
      <c r="D162" s="17">
        <f>C162+(C162*0.04)</f>
        <v>4709.7503010051823</v>
      </c>
      <c r="E162" s="17">
        <f>C162/5500</f>
        <v>0.82338291975615074</v>
      </c>
      <c r="F162" s="28">
        <f>(D162-C162)/E162</f>
        <v>220</v>
      </c>
      <c r="G162" s="80"/>
      <c r="H162" s="80"/>
      <c r="I162" s="19">
        <f>E162*50/C162</f>
        <v>9.0909090909090905E-3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43800</v>
      </c>
      <c r="C164" s="20">
        <f>D162+G162-H162</f>
        <v>4709.7503010051823</v>
      </c>
      <c r="D164" s="17">
        <f>C164+(C164*0.04)</f>
        <v>4898.14031304539</v>
      </c>
      <c r="E164" s="17">
        <f>C164/5500</f>
        <v>0.85631823654639683</v>
      </c>
      <c r="F164" s="28">
        <f>(D164-C164)/E164</f>
        <v>220.00000000000045</v>
      </c>
      <c r="G164" s="18"/>
      <c r="H164" s="18"/>
      <c r="I164" s="19">
        <f>E164*50/C164</f>
        <v>9.0909090909090922E-3</v>
      </c>
      <c r="J164" s="87"/>
    </row>
    <row r="165" spans="1:16">
      <c r="A165" s="97"/>
      <c r="B165" s="81">
        <f>B164+7</f>
        <v>43807</v>
      </c>
      <c r="C165" s="20">
        <f>D164+G164-H164</f>
        <v>4898.14031304539</v>
      </c>
      <c r="D165" s="17">
        <f>C165+(C165*0.04)</f>
        <v>5094.0659255672053</v>
      </c>
      <c r="E165" s="17">
        <f>C165/5500</f>
        <v>0.8905709660082527</v>
      </c>
      <c r="F165" s="28">
        <f>(D165-C165)/E165</f>
        <v>219.99999999999969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43814</v>
      </c>
      <c r="C166" s="20">
        <f>D165+G165-H165</f>
        <v>5094.0659255672053</v>
      </c>
      <c r="D166" s="17">
        <f>C166+(C166*0.04)</f>
        <v>5297.8285625898934</v>
      </c>
      <c r="E166" s="17">
        <f>C166/5500</f>
        <v>0.92619380464858281</v>
      </c>
      <c r="F166" s="28">
        <f>(D166-C166)/E166</f>
        <v>219.99999999999983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43821</v>
      </c>
      <c r="C167" s="20">
        <f>D166+G166-H166</f>
        <v>5297.8285625898934</v>
      </c>
      <c r="D167" s="17">
        <f>C167+(C167*0.04)</f>
        <v>5509.7417050934891</v>
      </c>
      <c r="E167" s="17">
        <f>C167/5500</f>
        <v>0.96324155683452606</v>
      </c>
      <c r="F167" s="28">
        <f>(D167-C167)/E167</f>
        <v>220</v>
      </c>
      <c r="G167" s="80"/>
      <c r="H167" s="80">
        <f>(D167-C154)*0.35</f>
        <v>723.93065225034957</v>
      </c>
      <c r="I167" s="19">
        <f>E167*50/C167</f>
        <v>9.0909090909090905E-3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43828</v>
      </c>
      <c r="C169" s="20">
        <f>D167+G167-H167</f>
        <v>4785.8110528431398</v>
      </c>
      <c r="D169" s="17">
        <f>C169+(C169*0.04)</f>
        <v>4977.2434949568651</v>
      </c>
      <c r="E169" s="17">
        <f>C169/5500</f>
        <v>0.87014746415329813</v>
      </c>
      <c r="F169" s="28">
        <f>(D169-C169)/E169</f>
        <v>219.99999999999966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43835</v>
      </c>
      <c r="C170" s="20">
        <f>D169+G169-H169</f>
        <v>4977.2434949568651</v>
      </c>
      <c r="D170" s="17">
        <f>C170+(C170*0.04)</f>
        <v>5176.3332347551395</v>
      </c>
      <c r="E170" s="17">
        <f>C170/5500</f>
        <v>0.90495336271943005</v>
      </c>
      <c r="F170" s="28">
        <f>(D170-C170)/E170</f>
        <v>219.9999999999998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43842</v>
      </c>
      <c r="C171" s="20">
        <f>D170+G170-H170</f>
        <v>5176.3332347551395</v>
      </c>
      <c r="D171" s="17">
        <f>C171+(C171*0.04)</f>
        <v>5383.3865641453449</v>
      </c>
      <c r="E171" s="17">
        <f>C171/5500</f>
        <v>0.94115149722820723</v>
      </c>
      <c r="F171" s="28">
        <f>(D171-C171)/E171</f>
        <v>219.99999999999974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43849</v>
      </c>
      <c r="C172" s="20">
        <f>D171+G171-H171</f>
        <v>5383.3865641453449</v>
      </c>
      <c r="D172" s="17">
        <f>C172+(C172*0.04)</f>
        <v>5598.7220267111588</v>
      </c>
      <c r="E172" s="17">
        <f>C172/5500</f>
        <v>0.9787975571173354</v>
      </c>
      <c r="F172" s="28">
        <f>(D172-C172)/E172</f>
        <v>220.00000000000014</v>
      </c>
      <c r="G172" s="80"/>
      <c r="H172" s="80"/>
      <c r="I172" s="19">
        <f>E172*50/C172</f>
        <v>9.0909090909090905E-3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43856</v>
      </c>
      <c r="C174" s="20">
        <f>D172+G172-H172</f>
        <v>5598.7220267111588</v>
      </c>
      <c r="D174" s="17">
        <f>C174+(C174*0.04)</f>
        <v>5822.6709077796049</v>
      </c>
      <c r="E174" s="17">
        <f>C174/5500</f>
        <v>1.0179494594020289</v>
      </c>
      <c r="F174" s="28">
        <f>(D174-C174)/E174</f>
        <v>219.99999999999974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43863</v>
      </c>
      <c r="C175" s="20">
        <f>D174+G174-H174</f>
        <v>5822.6709077796049</v>
      </c>
      <c r="D175" s="17">
        <f>C175+(C175*0.04)</f>
        <v>6055.5777440907896</v>
      </c>
      <c r="E175" s="17">
        <f>C175/5500</f>
        <v>1.05866743777811</v>
      </c>
      <c r="F175" s="28">
        <f>(D175-C175)/E175</f>
        <v>220.0000000000004</v>
      </c>
      <c r="G175" s="18"/>
      <c r="H175" s="18"/>
      <c r="I175" s="19">
        <f>E175*50/C175</f>
        <v>9.0909090909090905E-3</v>
      </c>
      <c r="J175" s="87"/>
    </row>
    <row r="176" spans="1:16">
      <c r="A176" s="97"/>
      <c r="B176" s="81">
        <f>B175+7</f>
        <v>43870</v>
      </c>
      <c r="C176" s="20">
        <f>D175+G175-H175</f>
        <v>6055.5777440907896</v>
      </c>
      <c r="D176" s="17">
        <f>C176+(C176*0.04)</f>
        <v>6297.8008538544209</v>
      </c>
      <c r="E176" s="17">
        <f>C176/5500</f>
        <v>1.1010141352892344</v>
      </c>
      <c r="F176" s="28">
        <f>(D176-C176)/E176</f>
        <v>219.99999999999977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43877</v>
      </c>
      <c r="C177" s="20">
        <f>D176+G176-H176</f>
        <v>6297.8008538544209</v>
      </c>
      <c r="D177" s="17">
        <f>C177+(C177*0.04)</f>
        <v>6549.7128880085975</v>
      </c>
      <c r="E177" s="17">
        <f>C177/5500</f>
        <v>1.1450547007008038</v>
      </c>
      <c r="F177" s="28">
        <f>(D177-C177)/E177</f>
        <v>219.99999999999977</v>
      </c>
      <c r="G177" s="80"/>
      <c r="H177" s="80">
        <f>(D177-C169)*0.35</f>
        <v>617.36564230791009</v>
      </c>
      <c r="I177" s="19">
        <f>E177*50/C177</f>
        <v>9.0909090909090905E-3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6" sqref="C26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90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9"/>
      <c r="L7" s="100"/>
      <c r="M7" s="100"/>
      <c r="N7" s="100"/>
      <c r="O7" s="100"/>
      <c r="P7" s="100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7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91">
        <f>(D25-$C4)/$C4</f>
        <v>6.6434928039361699E-2</v>
      </c>
    </row>
    <row r="26" spans="1:16" ht="15">
      <c r="A26" s="97"/>
      <c r="B26" s="81">
        <f>B25+7</f>
        <v>43009</v>
      </c>
      <c r="C26" s="32">
        <f>D25+G25-H25</f>
        <v>2132.8698560787234</v>
      </c>
      <c r="D26" s="17">
        <f>C26+(C26*0.04)</f>
        <v>2218.1846503218721</v>
      </c>
      <c r="E26" s="17">
        <f>C26/5500</f>
        <v>0.38779451928704062</v>
      </c>
      <c r="F26" s="28">
        <f>(D26-C26)/E26</f>
        <v>219.99999999999952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43016</v>
      </c>
      <c r="C27" s="20">
        <f>D26+G26-H26</f>
        <v>2218.1846503218721</v>
      </c>
      <c r="D27" s="17">
        <f>C27+(C27*0.04)</f>
        <v>2306.912036334747</v>
      </c>
      <c r="E27" s="17">
        <f>C27/5500</f>
        <v>0.40330630005852219</v>
      </c>
      <c r="F27" s="28">
        <f>(D27-C27)/E27</f>
        <v>219.99999999999989</v>
      </c>
      <c r="G27" s="18"/>
      <c r="H27" s="18"/>
      <c r="I27" s="19">
        <f>E27*50/C27</f>
        <v>9.0909090909090905E-3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2306.912036334747</v>
      </c>
      <c r="D29" s="17">
        <f>C29+(C29*0.04)</f>
        <v>2399.1885177881368</v>
      </c>
      <c r="E29" s="17">
        <f>C29/5500</f>
        <v>0.41943855206086311</v>
      </c>
      <c r="F29" s="28">
        <f>(D29-C29)/E29</f>
        <v>219.9999999999998</v>
      </c>
      <c r="G29" s="18"/>
      <c r="H29" s="18"/>
      <c r="I29" s="19">
        <f>E29*50/C29</f>
        <v>9.0909090909090922E-3</v>
      </c>
      <c r="J29" s="87"/>
    </row>
    <row r="30" spans="1:16">
      <c r="A30" s="97"/>
      <c r="B30" s="81">
        <f>B29+7</f>
        <v>43030</v>
      </c>
      <c r="C30" s="20">
        <f>D29+G29-H29</f>
        <v>2399.1885177881368</v>
      </c>
      <c r="D30" s="17">
        <f>C30+(C30*0.04)</f>
        <v>2495.1560584996623</v>
      </c>
      <c r="E30" s="17">
        <f>C30/5500</f>
        <v>0.43621609414329759</v>
      </c>
      <c r="F30" s="28">
        <f>(D30-C30)/E30</f>
        <v>220.00000000000017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43037</v>
      </c>
      <c r="C31" s="20">
        <f>D30+G30-H30</f>
        <v>2495.1560584996623</v>
      </c>
      <c r="D31" s="17">
        <f>C31+(C31*0.04)</f>
        <v>2594.9623008396488</v>
      </c>
      <c r="E31" s="17">
        <f>C31/5500</f>
        <v>0.4536647379090295</v>
      </c>
      <c r="F31" s="28">
        <f>(D31-C31)/E31</f>
        <v>220.00000000000006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43044</v>
      </c>
      <c r="C32" s="20">
        <f>D31+G31-H31</f>
        <v>2594.9623008396488</v>
      </c>
      <c r="D32" s="17">
        <f>C32+(C32*0.04)</f>
        <v>2698.760792873235</v>
      </c>
      <c r="E32" s="17">
        <f>C32/5500</f>
        <v>0.47181132742539067</v>
      </c>
      <c r="F32" s="28">
        <f>(D32-C32)/E32</f>
        <v>220.00000000000048</v>
      </c>
      <c r="G32" s="18"/>
      <c r="H32" s="80">
        <f>(D32-C19)*0.35</f>
        <v>140.06909114950452</v>
      </c>
      <c r="I32" s="19">
        <f>E32*50/C32</f>
        <v>9.0909090909090905E-3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2558.6917017237306</v>
      </c>
      <c r="D34" s="17">
        <f>C34+(C34*0.04)</f>
        <v>2661.0393697926797</v>
      </c>
      <c r="E34" s="17">
        <f>C34/5500</f>
        <v>0.46521667304067832</v>
      </c>
      <c r="F34" s="28">
        <f>(D34-C34)/E34</f>
        <v>219.9999999999998</v>
      </c>
      <c r="G34" s="18"/>
      <c r="H34" s="18"/>
      <c r="I34" s="19">
        <f>E34*50/C34</f>
        <v>9.0909090909090922E-3</v>
      </c>
      <c r="J34" s="87"/>
    </row>
    <row r="35" spans="1:16">
      <c r="A35" s="97"/>
      <c r="B35" s="81">
        <f>B34+7</f>
        <v>43058</v>
      </c>
      <c r="C35" s="20">
        <f>D34+G34-H34</f>
        <v>2661.0393697926797</v>
      </c>
      <c r="D35" s="17">
        <f>C35+(C35*0.04)</f>
        <v>2767.4809445843871</v>
      </c>
      <c r="E35" s="17">
        <f>C35/5500</f>
        <v>0.48382533996230542</v>
      </c>
      <c r="F35" s="28">
        <f>(D35-C35)/E35</f>
        <v>220.00000000000034</v>
      </c>
      <c r="G35" s="18"/>
      <c r="H35" s="18"/>
      <c r="I35" s="19">
        <f>E35*50/C35</f>
        <v>9.0909090909090905E-3</v>
      </c>
      <c r="J35" s="87"/>
    </row>
    <row r="36" spans="1:16">
      <c r="A36" s="97"/>
      <c r="B36" s="81">
        <f>B35+7</f>
        <v>43065</v>
      </c>
      <c r="C36" s="20">
        <f>D35+G35-H35</f>
        <v>2767.4809445843871</v>
      </c>
      <c r="D36" s="17">
        <f>C36+(C36*0.04)</f>
        <v>2878.1801823677624</v>
      </c>
      <c r="E36" s="17">
        <f>C36/5500</f>
        <v>0.50317835356079765</v>
      </c>
      <c r="F36" s="28">
        <f>(D36-C36)/E36</f>
        <v>219.99999999999972</v>
      </c>
      <c r="G36" s="18"/>
      <c r="H36" s="18"/>
      <c r="I36" s="19">
        <f>E36*50/C36</f>
        <v>9.0909090909090922E-3</v>
      </c>
      <c r="J36" s="87"/>
    </row>
    <row r="37" spans="1:16" ht="13.5" thickBot="1">
      <c r="A37" s="98"/>
      <c r="B37" s="81">
        <f>B36+7</f>
        <v>43072</v>
      </c>
      <c r="C37" s="20">
        <f>D36+G36-H36</f>
        <v>2878.1801823677624</v>
      </c>
      <c r="D37" s="17">
        <f>C37+(C37*0.04)</f>
        <v>2993.3073896624728</v>
      </c>
      <c r="E37" s="17">
        <f>C37/5500</f>
        <v>0.52330548770322949</v>
      </c>
      <c r="F37" s="28">
        <f>(D37-C37)/E37</f>
        <v>219.9999999999998</v>
      </c>
      <c r="G37" s="80"/>
      <c r="H37" s="80"/>
      <c r="I37" s="19">
        <f>E37*50/C37</f>
        <v>9.0909090909090905E-3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2993.3073896624728</v>
      </c>
      <c r="D39" s="17">
        <f>C39+(C39*0.04)</f>
        <v>3113.0396852489716</v>
      </c>
      <c r="E39" s="17">
        <f>C39/5500</f>
        <v>0.54423770721135867</v>
      </c>
      <c r="F39" s="28">
        <f>(D39-C39)/E39</f>
        <v>219.99999999999983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43086</v>
      </c>
      <c r="C40" s="20">
        <f>D39+G39-H39</f>
        <v>3113.0396852489716</v>
      </c>
      <c r="D40" s="17">
        <f>C40+(C40*0.04)</f>
        <v>3237.5612726589306</v>
      </c>
      <c r="E40" s="17">
        <f>C40/5500</f>
        <v>0.56600721549981303</v>
      </c>
      <c r="F40" s="28">
        <f>(D40-C40)/E40</f>
        <v>220.00000000000026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43093</v>
      </c>
      <c r="C41" s="20">
        <f>D40+G40-H40</f>
        <v>3237.5612726589306</v>
      </c>
      <c r="D41" s="17">
        <f>C41+(C41*0.04)</f>
        <v>3367.063723565288</v>
      </c>
      <c r="E41" s="17">
        <f>C41/5500</f>
        <v>0.5886475041198056</v>
      </c>
      <c r="F41" s="28">
        <f>(D41-C41)/E41</f>
        <v>220.0000000000002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43100</v>
      </c>
      <c r="C42" s="20">
        <f>D41+G41-H41</f>
        <v>3367.063723565288</v>
      </c>
      <c r="D42" s="17">
        <f>C42+(C42*0.04)</f>
        <v>3501.7462725078994</v>
      </c>
      <c r="E42" s="17">
        <f>C42/5500</f>
        <v>0.61219340428459779</v>
      </c>
      <c r="F42" s="28">
        <f>(D42-C42)/E42</f>
        <v>219.99999999999989</v>
      </c>
      <c r="G42" s="80"/>
      <c r="H42" s="80"/>
      <c r="I42" s="19">
        <f>E42*50/C42</f>
        <v>9.0909090909090905E-3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3501.7462725078994</v>
      </c>
      <c r="D44" s="17">
        <f>C44+(C44*0.04)</f>
        <v>3641.8161234082154</v>
      </c>
      <c r="E44" s="17">
        <f>C44/5500</f>
        <v>0.63668114045598168</v>
      </c>
      <c r="F44" s="28">
        <f>(D44-C44)/E44</f>
        <v>219.99999999999997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43114</v>
      </c>
      <c r="C45" s="20">
        <f>D44+G44-H44</f>
        <v>3641.8161234082154</v>
      </c>
      <c r="D45" s="17">
        <f>C45+(C45*0.04)</f>
        <v>3787.488768344544</v>
      </c>
      <c r="E45" s="17">
        <f>C45/5500</f>
        <v>0.662148386074221</v>
      </c>
      <c r="F45" s="28">
        <f>(D45-C45)/E45</f>
        <v>220.00000000000006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43121</v>
      </c>
      <c r="C46" s="20">
        <f>D45+G45-H45</f>
        <v>3787.488768344544</v>
      </c>
      <c r="D46" s="17">
        <f>C46+(C46*0.04)</f>
        <v>3938.9883190783257</v>
      </c>
      <c r="E46" s="17">
        <f>C46/5500</f>
        <v>0.68863432151718984</v>
      </c>
      <c r="F46" s="28">
        <f>(D46-C46)/E46</f>
        <v>219.99999999999989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43128</v>
      </c>
      <c r="C47" s="20">
        <f>D46+G46-H46</f>
        <v>3938.9883190783257</v>
      </c>
      <c r="D47" s="17">
        <f>C47+(C47*0.04)</f>
        <v>4096.5478518414584</v>
      </c>
      <c r="E47" s="17">
        <f>C47/5500</f>
        <v>0.71617969437787743</v>
      </c>
      <c r="F47" s="28">
        <f>(D47-C47)/E47</f>
        <v>219.99999999999949</v>
      </c>
      <c r="G47" s="80"/>
      <c r="H47" s="80">
        <f>(D47-C34)*0.35</f>
        <v>538.24965254120468</v>
      </c>
      <c r="I47" s="19">
        <f>E47*50/C47</f>
        <v>9.0909090909090922E-3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3558.2981993002536</v>
      </c>
      <c r="D49" s="17">
        <f>C49+(C49*0.04)</f>
        <v>3700.630127272264</v>
      </c>
      <c r="E49" s="17">
        <f>C49/5500</f>
        <v>0.64696330896368248</v>
      </c>
      <c r="F49" s="28">
        <f>(D49-C49)/E49</f>
        <v>220.00000000000034</v>
      </c>
      <c r="G49" s="18"/>
      <c r="H49" s="18"/>
      <c r="I49" s="19">
        <f>E49*50/C49</f>
        <v>9.0909090909090922E-3</v>
      </c>
      <c r="J49" s="87"/>
    </row>
    <row r="50" spans="1:16">
      <c r="A50" s="97"/>
      <c r="B50" s="81">
        <f>B49+7</f>
        <v>43142</v>
      </c>
      <c r="C50" s="20">
        <f>D49+G49-H49</f>
        <v>3700.630127272264</v>
      </c>
      <c r="D50" s="17">
        <f>C50+(C50*0.04)</f>
        <v>3848.6553323631547</v>
      </c>
      <c r="E50" s="17">
        <f>C50/5500</f>
        <v>0.67284184132222979</v>
      </c>
      <c r="F50" s="28">
        <f>(D50-C50)/E50</f>
        <v>220.00000000000026</v>
      </c>
      <c r="G50" s="18"/>
      <c r="H50" s="18"/>
      <c r="I50" s="19">
        <f>E50*50/C50</f>
        <v>9.0909090909090905E-3</v>
      </c>
      <c r="J50" s="87"/>
    </row>
    <row r="51" spans="1:16">
      <c r="A51" s="97"/>
      <c r="B51" s="81">
        <f>B50+7</f>
        <v>43149</v>
      </c>
      <c r="C51" s="20">
        <f>D50+G50-H50</f>
        <v>3848.6553323631547</v>
      </c>
      <c r="D51" s="17">
        <f>C51+(C51*0.04)</f>
        <v>4002.6015456576811</v>
      </c>
      <c r="E51" s="17">
        <f>C51/5500</f>
        <v>0.69975551497511901</v>
      </c>
      <c r="F51" s="28">
        <f>(D51-C51)/E51</f>
        <v>220.00000000000028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43156</v>
      </c>
      <c r="C52" s="20">
        <f>D51+G51-H51</f>
        <v>4002.6015456576811</v>
      </c>
      <c r="D52" s="17">
        <f>C52+(C52*0.04)</f>
        <v>4162.7056074839884</v>
      </c>
      <c r="E52" s="17">
        <f>C52/5500</f>
        <v>0.72774573557412381</v>
      </c>
      <c r="F52" s="28">
        <f>(D52-C52)/E52</f>
        <v>220.00000000000011</v>
      </c>
      <c r="G52" s="80"/>
      <c r="H52" s="80"/>
      <c r="I52" s="19">
        <f>E52*50/C52</f>
        <v>9.0909090909090905E-3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4162.7056074839884</v>
      </c>
      <c r="D54" s="17">
        <f>C54+(C54*0.04)</f>
        <v>4329.2138317833478</v>
      </c>
      <c r="E54" s="17">
        <f>C54/5500</f>
        <v>0.75685556499708884</v>
      </c>
      <c r="F54" s="28">
        <f>(D54-C54)/E54</f>
        <v>219.99999999999986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43170</v>
      </c>
      <c r="C55" s="20">
        <f>D54+G54-H54</f>
        <v>4329.2138317833478</v>
      </c>
      <c r="D55" s="17">
        <f>C55+(C55*0.04)</f>
        <v>4502.3823850546814</v>
      </c>
      <c r="E55" s="17">
        <f>C55/5500</f>
        <v>0.78712978759697227</v>
      </c>
      <c r="F55" s="28">
        <f>(D55-C55)/E55</f>
        <v>219.99999999999966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43177</v>
      </c>
      <c r="C56" s="20">
        <f>D55+G55-H55</f>
        <v>4502.3823850546814</v>
      </c>
      <c r="D56" s="17">
        <f>C56+(C56*0.04)</f>
        <v>4682.4776804568683</v>
      </c>
      <c r="E56" s="17">
        <f>C56/5500</f>
        <v>0.81861497910085113</v>
      </c>
      <c r="F56" s="28">
        <f>(D56-C56)/E56</f>
        <v>219.99999999999949</v>
      </c>
      <c r="G56" s="18"/>
      <c r="H56" s="18"/>
      <c r="I56" s="19">
        <f>E56*50/C56</f>
        <v>9.0909090909090905E-3</v>
      </c>
      <c r="J56" s="87"/>
    </row>
    <row r="57" spans="1:16" ht="13.5" thickBot="1">
      <c r="A57" s="98"/>
      <c r="B57" s="81">
        <f>B56+7</f>
        <v>43184</v>
      </c>
      <c r="C57" s="20">
        <f>D56+G56-H56</f>
        <v>4682.4776804568683</v>
      </c>
      <c r="D57" s="17">
        <f>C57+(C57*0.04)</f>
        <v>4869.7767876751432</v>
      </c>
      <c r="E57" s="17">
        <f>C57/5500</f>
        <v>0.85135957826488518</v>
      </c>
      <c r="F57" s="28">
        <f>(D57-C57)/E57</f>
        <v>220.0000000000002</v>
      </c>
      <c r="G57" s="80"/>
      <c r="H57" s="80"/>
      <c r="I57" s="19">
        <f>E57*50/C57</f>
        <v>9.0909090909090922E-3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4869.7767876751432</v>
      </c>
      <c r="D59" s="17">
        <f>C59+(C59*0.04)</f>
        <v>5064.5678591821488</v>
      </c>
      <c r="E59" s="17">
        <f>C59/5500</f>
        <v>0.88541396139548056</v>
      </c>
      <c r="F59" s="28">
        <f>(D59-C59)/E59</f>
        <v>219.99999999999991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43198</v>
      </c>
      <c r="C60" s="20">
        <f>D59+G59-H59</f>
        <v>5064.5678591821488</v>
      </c>
      <c r="D60" s="17">
        <f>C60+(C60*0.04)</f>
        <v>5267.1505735494347</v>
      </c>
      <c r="E60" s="17">
        <f>C60/5500</f>
        <v>0.92083051985129982</v>
      </c>
      <c r="F60" s="28">
        <f>(D60-C60)/E60</f>
        <v>219.99999999999994</v>
      </c>
      <c r="G60" s="18"/>
      <c r="H60" s="18"/>
      <c r="I60" s="19">
        <f>E60*50/C60</f>
        <v>9.0909090909090922E-3</v>
      </c>
      <c r="J60" s="87"/>
    </row>
    <row r="61" spans="1:16">
      <c r="A61" s="97"/>
      <c r="B61" s="81">
        <f>B60+7</f>
        <v>43205</v>
      </c>
      <c r="C61" s="20">
        <f>D60+G60-H60</f>
        <v>5267.1505735494347</v>
      </c>
      <c r="D61" s="17">
        <f>C61+(C61*0.04)</f>
        <v>5477.8365964914119</v>
      </c>
      <c r="E61" s="17">
        <f>C61/5500</f>
        <v>0.95766374064535176</v>
      </c>
      <c r="F61" s="28">
        <f>(D61-C61)/E61</f>
        <v>219.99999999999977</v>
      </c>
      <c r="G61" s="18"/>
      <c r="H61" s="18"/>
      <c r="I61" s="19">
        <f>E61*50/C61</f>
        <v>9.0909090909090905E-3</v>
      </c>
      <c r="J61" s="87"/>
    </row>
    <row r="62" spans="1:16" ht="13.5" thickBot="1">
      <c r="A62" s="98"/>
      <c r="B62" s="81">
        <f>B61+7</f>
        <v>43212</v>
      </c>
      <c r="C62" s="20">
        <f>D61+G61-H61</f>
        <v>5477.8365964914119</v>
      </c>
      <c r="D62" s="17">
        <f>C62+(C62*0.04)</f>
        <v>5696.9500603510687</v>
      </c>
      <c r="E62" s="17">
        <f>C62/5500</f>
        <v>0.99597029027116579</v>
      </c>
      <c r="F62" s="28">
        <f>(D62-C62)/E62</f>
        <v>220.00000000000034</v>
      </c>
      <c r="G62" s="80"/>
      <c r="H62" s="80">
        <f>(D62-C49)*0.35</f>
        <v>748.5281513677852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4948.4219089832832</v>
      </c>
      <c r="D64" s="17">
        <f>C64+(C64*0.04)</f>
        <v>5146.3587853426143</v>
      </c>
      <c r="E64" s="17">
        <f>C64/5500</f>
        <v>0.89971307436059689</v>
      </c>
      <c r="F64" s="28">
        <f>(D64-C64)/E64</f>
        <v>219.99999999999977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43226</v>
      </c>
      <c r="C65" s="20">
        <f>D64+G64-H64</f>
        <v>5146.3587853426143</v>
      </c>
      <c r="D65" s="17">
        <f>C65+(C65*0.04)</f>
        <v>5352.2131367563188</v>
      </c>
      <c r="E65" s="17">
        <f>C65/5500</f>
        <v>0.93570159733502078</v>
      </c>
      <c r="F65" s="28">
        <f>(D65-C65)/E65</f>
        <v>219.99999999999997</v>
      </c>
      <c r="G65" s="17"/>
      <c r="H65" s="79"/>
      <c r="I65" s="19">
        <f>E65*50/C65</f>
        <v>9.0909090909090905E-3</v>
      </c>
      <c r="J65" s="87"/>
    </row>
    <row r="66" spans="1:16">
      <c r="A66" s="97"/>
      <c r="B66" s="81">
        <f>B65+7</f>
        <v>43233</v>
      </c>
      <c r="C66" s="20">
        <f>D65+G65-H65</f>
        <v>5352.2131367563188</v>
      </c>
      <c r="D66" s="17">
        <f>C66+(C66*0.04)</f>
        <v>5566.3016622265714</v>
      </c>
      <c r="E66" s="17">
        <f>C66/5500</f>
        <v>0.97312966122842159</v>
      </c>
      <c r="F66" s="28">
        <f>(D66-C66)/E66</f>
        <v>219.99999999999977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43240</v>
      </c>
      <c r="C67" s="20">
        <f>D66+G66-H66</f>
        <v>5566.3016622265714</v>
      </c>
      <c r="D67" s="17">
        <f>C67+(C67*0.04)</f>
        <v>5788.9537287156345</v>
      </c>
      <c r="E67" s="17">
        <f>C67/5500</f>
        <v>1.0120548476775584</v>
      </c>
      <c r="F67" s="28">
        <f>(D67-C67)/E67</f>
        <v>220.00000000000028</v>
      </c>
      <c r="G67" s="80"/>
      <c r="H67" s="80"/>
      <c r="I67" s="19">
        <f>E67*50/C67</f>
        <v>9.0909090909090905E-3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5788.9537287156345</v>
      </c>
      <c r="D69" s="17">
        <f>C69+(C69*0.04)</f>
        <v>6020.51187786426</v>
      </c>
      <c r="E69" s="17">
        <f>C69/5500</f>
        <v>1.0525370415846609</v>
      </c>
      <c r="F69" s="28">
        <f>(D69-C69)/E69</f>
        <v>220.00000000000009</v>
      </c>
      <c r="G69" s="18"/>
      <c r="H69" s="18"/>
      <c r="I69" s="19">
        <f>E69*50/C69</f>
        <v>9.0909090909090922E-3</v>
      </c>
      <c r="J69" s="87"/>
    </row>
    <row r="70" spans="1:16">
      <c r="A70" s="97"/>
      <c r="B70" s="81">
        <f>B69+7</f>
        <v>43254</v>
      </c>
      <c r="C70" s="20">
        <f>D69+G69-H69</f>
        <v>6020.51187786426</v>
      </c>
      <c r="D70" s="17">
        <f>C70+(C70*0.04)</f>
        <v>6261.3323529788304</v>
      </c>
      <c r="E70" s="17">
        <f>C70/5500</f>
        <v>1.0946385232480473</v>
      </c>
      <c r="F70" s="28">
        <f>(D70-C70)/E70</f>
        <v>220</v>
      </c>
      <c r="G70" s="18"/>
      <c r="H70" s="18"/>
      <c r="I70" s="19">
        <f>E70*50/C70</f>
        <v>9.0909090909090922E-3</v>
      </c>
      <c r="J70" s="87"/>
    </row>
    <row r="71" spans="1:16">
      <c r="A71" s="97"/>
      <c r="B71" s="81">
        <f>B70+7</f>
        <v>43261</v>
      </c>
      <c r="C71" s="20">
        <f>D70+G70-H70</f>
        <v>6261.3323529788304</v>
      </c>
      <c r="D71" s="17">
        <f>C71+(C71*0.04)</f>
        <v>6511.7856470979832</v>
      </c>
      <c r="E71" s="17">
        <f>C71/5500</f>
        <v>1.1384240641779693</v>
      </c>
      <c r="F71" s="28">
        <f>(D71-C71)/E71</f>
        <v>219.99999999999963</v>
      </c>
      <c r="G71" s="18"/>
      <c r="H71" s="18"/>
      <c r="I71" s="19">
        <f>E71*50/C71</f>
        <v>9.0909090909090922E-3</v>
      </c>
      <c r="J71" s="87"/>
    </row>
    <row r="72" spans="1:16" ht="13.5" thickBot="1">
      <c r="A72" s="98"/>
      <c r="B72" s="81">
        <f>B71+7</f>
        <v>43268</v>
      </c>
      <c r="C72" s="20">
        <f>D71+G71-H71</f>
        <v>6511.7856470979832</v>
      </c>
      <c r="D72" s="17">
        <f>C72+(C72*0.04)</f>
        <v>6772.2570729819026</v>
      </c>
      <c r="E72" s="17">
        <f>C72/5500</f>
        <v>1.183961026745088</v>
      </c>
      <c r="F72" s="28">
        <f>(D72-C72)/E72</f>
        <v>220.00000000000009</v>
      </c>
      <c r="G72" s="80"/>
      <c r="H72" s="80"/>
      <c r="I72" s="19">
        <f>E72*50/C72</f>
        <v>9.0909090909090922E-3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6772.2570729819026</v>
      </c>
      <c r="D74" s="17">
        <f>C74+(C74*0.04)</f>
        <v>7043.1473559011783</v>
      </c>
      <c r="E74" s="17">
        <f>C74/5500</f>
        <v>1.2313194678148913</v>
      </c>
      <c r="F74" s="28">
        <f>(D74-C74)/E74</f>
        <v>219.99999999999969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43282</v>
      </c>
      <c r="C75" s="20">
        <f>D74+G74-H74</f>
        <v>7043.1473559011783</v>
      </c>
      <c r="D75" s="17">
        <f>C75+(C75*0.04)</f>
        <v>7324.8732501372251</v>
      </c>
      <c r="E75" s="17">
        <f>C75/5500</f>
        <v>1.2805722465274869</v>
      </c>
      <c r="F75" s="28">
        <f>(D75-C75)/E75</f>
        <v>219.99999999999972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43289</v>
      </c>
      <c r="C76" s="20">
        <f>D75+G75-H75</f>
        <v>7324.8732501372251</v>
      </c>
      <c r="D76" s="17">
        <f>C76+(C76*0.04)</f>
        <v>7617.8681801427138</v>
      </c>
      <c r="E76" s="17">
        <f>C76/5500</f>
        <v>1.3317951363885865</v>
      </c>
      <c r="F76" s="28">
        <f>(D76-C76)/E76</f>
        <v>219.99999999999972</v>
      </c>
      <c r="G76" s="18"/>
      <c r="H76" s="18"/>
      <c r="I76" s="19">
        <f>E76*50/C76</f>
        <v>9.0909090909090922E-3</v>
      </c>
      <c r="J76" s="87"/>
    </row>
    <row r="77" spans="1:16" ht="13.5" thickBot="1">
      <c r="A77" s="98"/>
      <c r="B77" s="81">
        <f>B76+7</f>
        <v>43296</v>
      </c>
      <c r="C77" s="20">
        <f>D76+G76-H76</f>
        <v>7617.8681801427138</v>
      </c>
      <c r="D77" s="17">
        <f>C77+(C77*0.04)</f>
        <v>7922.5829073484219</v>
      </c>
      <c r="E77" s="17">
        <f>C77/5500</f>
        <v>1.3850669418441297</v>
      </c>
      <c r="F77" s="28">
        <f>(D77-C77)/E77</f>
        <v>219.99999999999974</v>
      </c>
      <c r="G77" s="80"/>
      <c r="H77" s="80">
        <f>(D77-C64)*0.35</f>
        <v>1040.9563494277986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6881.6265579206229</v>
      </c>
      <c r="D79" s="17">
        <f>C79+(C79*0.04)</f>
        <v>7156.8916202374476</v>
      </c>
      <c r="E79" s="17">
        <f>C79/5500</f>
        <v>1.2512048287128406</v>
      </c>
      <c r="F79" s="28">
        <f>(D79-C79)/E79</f>
        <v>219.99999999999983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43310</v>
      </c>
      <c r="C80" s="20">
        <f>D79+G79-H79</f>
        <v>7156.8916202374476</v>
      </c>
      <c r="D80" s="17">
        <f>C80+(C80*0.04)</f>
        <v>7443.1672850469458</v>
      </c>
      <c r="E80" s="17">
        <f>C80/5500</f>
        <v>1.3012530218613541</v>
      </c>
      <c r="F80" s="28">
        <f>(D80-C80)/E80</f>
        <v>220.00000000000028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43317</v>
      </c>
      <c r="C81" s="20">
        <f>D80+G80-H80</f>
        <v>7443.1672850469458</v>
      </c>
      <c r="D81" s="17">
        <f>C81+(C81*0.04)</f>
        <v>7740.8939764488241</v>
      </c>
      <c r="E81" s="17">
        <f>C81/5500</f>
        <v>1.3533031427358084</v>
      </c>
      <c r="F81" s="28">
        <f>(D81-C81)/E81</f>
        <v>220.00000000000031</v>
      </c>
      <c r="G81" s="18"/>
      <c r="H81" s="18"/>
      <c r="I81" s="19">
        <f>E81*50/C81</f>
        <v>9.0909090909090922E-3</v>
      </c>
      <c r="J81" s="87"/>
    </row>
    <row r="82" spans="1:16" ht="13.5" thickBot="1">
      <c r="A82" s="98"/>
      <c r="B82" s="81">
        <f>B81+7</f>
        <v>43324</v>
      </c>
      <c r="C82" s="20">
        <f>D81+G81-H81</f>
        <v>7740.8939764488241</v>
      </c>
      <c r="D82" s="17">
        <f>C82+(C82*0.04)</f>
        <v>8050.5297355067769</v>
      </c>
      <c r="E82" s="17">
        <f>C82/5500</f>
        <v>1.4074352684452407</v>
      </c>
      <c r="F82" s="28">
        <f>(D82-C82)/E82</f>
        <v>219.99999999999989</v>
      </c>
      <c r="G82" s="80"/>
      <c r="H82" s="80"/>
      <c r="I82" s="19">
        <f>E82*50/C82</f>
        <v>9.0909090909090905E-3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8050.5297355067769</v>
      </c>
      <c r="D84" s="17">
        <f>C84+(C84*0.04)</f>
        <v>8372.5509249270472</v>
      </c>
      <c r="E84" s="17">
        <f>C84/5500</f>
        <v>1.4637326791830503</v>
      </c>
      <c r="F84" s="28">
        <f>(D84-C84)/E84</f>
        <v>219.99999999999946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43338</v>
      </c>
      <c r="C85" s="20">
        <f>D84+G84-H84</f>
        <v>8372.5509249270472</v>
      </c>
      <c r="D85" s="17">
        <f>C85+(C85*0.04)</f>
        <v>8707.4529619241293</v>
      </c>
      <c r="E85" s="17">
        <f>C85/5500</f>
        <v>1.5222819863503723</v>
      </c>
      <c r="F85" s="28">
        <f>(D85-C85)/E85</f>
        <v>220.00000000000017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8707.4529619241293</v>
      </c>
      <c r="D86" s="17">
        <f>C86+(C86*0.04)</f>
        <v>9055.7510804010944</v>
      </c>
      <c r="E86" s="17">
        <f>C86/5500</f>
        <v>1.5831732658043871</v>
      </c>
      <c r="F86" s="28">
        <f>(D86-C86)/E86</f>
        <v>219.99999999999997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9055.7510804010944</v>
      </c>
      <c r="D87" s="17">
        <f>C87+(C87*0.04)</f>
        <v>9417.981123617139</v>
      </c>
      <c r="E87" s="17">
        <f>C87/5500</f>
        <v>1.6465001964365626</v>
      </c>
      <c r="F87" s="28">
        <f>(D87-C87)/E87</f>
        <v>220.00000000000048</v>
      </c>
      <c r="G87" s="80"/>
      <c r="H87" s="80"/>
      <c r="I87" s="19">
        <f>E87*50/C87</f>
        <v>9.0909090909090905E-3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9417.981123617139</v>
      </c>
      <c r="D89" s="17">
        <f>C89+(C89*0.04)</f>
        <v>9794.7003685618238</v>
      </c>
      <c r="E89" s="17">
        <f>C89/5500</f>
        <v>1.7123602042940254</v>
      </c>
      <c r="F89" s="28">
        <f>(D89-C89)/E89</f>
        <v>219.99999999999952</v>
      </c>
      <c r="G89" s="18"/>
      <c r="H89" s="18"/>
      <c r="I89" s="19">
        <f>E89*50/C89</f>
        <v>9.0909090909090922E-3</v>
      </c>
      <c r="J89" s="87"/>
    </row>
    <row r="90" spans="1:16">
      <c r="A90" s="97"/>
      <c r="B90" s="81">
        <f>B89+7</f>
        <v>43366</v>
      </c>
      <c r="C90" s="20">
        <f>D89+G89-H89</f>
        <v>9794.7003685618238</v>
      </c>
      <c r="D90" s="17">
        <f>C90+(C90*0.04)</f>
        <v>10186.488383304297</v>
      </c>
      <c r="E90" s="17">
        <f>C90/5500</f>
        <v>1.7808546124657862</v>
      </c>
      <c r="F90" s="28">
        <f>(D90-C90)/E90</f>
        <v>220.00000000000003</v>
      </c>
      <c r="G90" s="18"/>
      <c r="H90" s="18"/>
      <c r="I90" s="19">
        <f>E90*50/C90</f>
        <v>9.0909090909090922E-3</v>
      </c>
      <c r="J90" s="87"/>
    </row>
    <row r="91" spans="1:16">
      <c r="A91" s="97"/>
      <c r="B91" s="81">
        <f>B90+7</f>
        <v>43373</v>
      </c>
      <c r="C91" s="20">
        <f>D90+G90-H90</f>
        <v>10186.488383304297</v>
      </c>
      <c r="D91" s="17">
        <f>C91+(C91*0.04)</f>
        <v>10593.947918636468</v>
      </c>
      <c r="E91" s="17">
        <f>C91/5500</f>
        <v>1.8520887969644175</v>
      </c>
      <c r="F91" s="28">
        <f>(D91-C91)/E91</f>
        <v>219.99999999999957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43380</v>
      </c>
      <c r="C92" s="20">
        <f>D91+G91-H91</f>
        <v>10593.947918636468</v>
      </c>
      <c r="D92" s="17">
        <f>C92+(C92*0.04)</f>
        <v>11017.705835381927</v>
      </c>
      <c r="E92" s="17">
        <f>C92/5500</f>
        <v>1.9261723488429943</v>
      </c>
      <c r="F92" s="28">
        <f>(D92-C92)/E92</f>
        <v>220</v>
      </c>
      <c r="G92" s="80"/>
      <c r="H92" s="80">
        <f>(D92-C79)*0.35</f>
        <v>1447.6277471114563</v>
      </c>
      <c r="I92" s="19">
        <f>E92*50/C92</f>
        <v>9.0909090909090905E-3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9570.0780882704712</v>
      </c>
      <c r="D94" s="17">
        <f>C94+(C94*0.04)</f>
        <v>9952.8812118012902</v>
      </c>
      <c r="E94" s="17">
        <f>C94/5500</f>
        <v>1.7400141978673584</v>
      </c>
      <c r="F94" s="28">
        <f>(D94-C94)/E94</f>
        <v>220.00000000000009</v>
      </c>
      <c r="G94" s="17"/>
      <c r="H94" s="18"/>
      <c r="I94" s="19">
        <f>E94*50/C94</f>
        <v>9.0909090909090922E-3</v>
      </c>
      <c r="J94" s="87"/>
    </row>
    <row r="95" spans="1:16">
      <c r="A95" s="97"/>
      <c r="B95" s="81">
        <f>B94+7</f>
        <v>43394</v>
      </c>
      <c r="C95" s="20">
        <f>D94+G94-H94</f>
        <v>9952.8812118012902</v>
      </c>
      <c r="D95" s="17">
        <f>C95+(C95*0.04)</f>
        <v>10350.996460273342</v>
      </c>
      <c r="E95" s="17">
        <f>C95/5500</f>
        <v>1.8096147657820527</v>
      </c>
      <c r="F95" s="28">
        <f>(D95-C95)/E95</f>
        <v>219.99999999999991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43401</v>
      </c>
      <c r="C96" s="20">
        <f>D95+G95-H95</f>
        <v>10350.996460273342</v>
      </c>
      <c r="D96" s="17">
        <f>C96+(C96*0.04)</f>
        <v>10765.036318684275</v>
      </c>
      <c r="E96" s="17">
        <f>C96/5500</f>
        <v>1.8819993564133348</v>
      </c>
      <c r="F96" s="28">
        <f>(D96-C96)/E96</f>
        <v>219.99999999999989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43408</v>
      </c>
      <c r="C97" s="20">
        <f>D96+G96-H96</f>
        <v>10765.036318684275</v>
      </c>
      <c r="D97" s="17">
        <f>C97+(C97*0.04)</f>
        <v>11195.637771431646</v>
      </c>
      <c r="E97" s="17">
        <f>C97/5500</f>
        <v>1.9572793306698681</v>
      </c>
      <c r="F97" s="28">
        <f>(D97-C97)/E97</f>
        <v>219.99999999999989</v>
      </c>
      <c r="G97" s="80"/>
      <c r="H97" s="80"/>
      <c r="I97" s="19">
        <f>E97*50/C97</f>
        <v>9.0909090909090905E-3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11195.637771431646</v>
      </c>
      <c r="D99" s="17">
        <f>C99+(C99*0.04)</f>
        <v>11643.463282288913</v>
      </c>
      <c r="E99" s="17">
        <f>C99/5500</f>
        <v>2.0355705038966629</v>
      </c>
      <c r="F99" s="28">
        <f>(D99-C99)/E99</f>
        <v>220.0000000000004</v>
      </c>
      <c r="G99" s="18"/>
      <c r="H99" s="18"/>
      <c r="I99" s="19">
        <f>E99*50/C99</f>
        <v>9.0909090909090922E-3</v>
      </c>
      <c r="J99" s="87"/>
    </row>
    <row r="100" spans="1:16">
      <c r="A100" s="97"/>
      <c r="B100" s="81">
        <f>B99+7</f>
        <v>43422</v>
      </c>
      <c r="C100" s="20">
        <f>D99+G99-H99</f>
        <v>11643.463282288913</v>
      </c>
      <c r="D100" s="17">
        <f>C100+(C100*0.04)</f>
        <v>12109.201813580468</v>
      </c>
      <c r="E100" s="17">
        <f>C100/5500</f>
        <v>2.1169933240525296</v>
      </c>
      <c r="F100" s="28">
        <f>(D100-C100)/E100</f>
        <v>219.99999999999966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43429</v>
      </c>
      <c r="C101" s="20">
        <f>D100+G100-H100</f>
        <v>12109.201813580468</v>
      </c>
      <c r="D101" s="17">
        <f>C101+(C101*0.04)</f>
        <v>12593.569886123687</v>
      </c>
      <c r="E101" s="17">
        <f>C101/5500</f>
        <v>2.2016730570146308</v>
      </c>
      <c r="F101" s="28">
        <f>(D101-C101)/E101</f>
        <v>219.99999999999994</v>
      </c>
      <c r="G101" s="18"/>
      <c r="H101" s="18"/>
      <c r="I101" s="19">
        <f>E101*50/C101</f>
        <v>9.0909090909090922E-3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12593.569886123687</v>
      </c>
      <c r="D102" s="17">
        <f>C102+(C102*0.04)</f>
        <v>13097.312681568634</v>
      </c>
      <c r="E102" s="17">
        <f>C102/5500</f>
        <v>2.289739979295216</v>
      </c>
      <c r="F102" s="28">
        <f>(D102-C102)/E102</f>
        <v>219.99999999999966</v>
      </c>
      <c r="G102" s="80"/>
      <c r="H102" s="80"/>
      <c r="I102" s="19">
        <f>E102*50/C102</f>
        <v>9.0909090909090922E-3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13097.312681568634</v>
      </c>
      <c r="D104" s="17">
        <f>C104+(C104*0.04)</f>
        <v>13621.20518883138</v>
      </c>
      <c r="E104" s="17">
        <f>C104/5500</f>
        <v>2.3813295784670241</v>
      </c>
      <c r="F104" s="28">
        <f>(D104-C104)/E104</f>
        <v>220.0000000000004</v>
      </c>
      <c r="G104" s="18"/>
      <c r="H104" s="18"/>
      <c r="I104" s="19">
        <f>E104*50/C104</f>
        <v>9.0909090909090887E-3</v>
      </c>
      <c r="J104" s="87"/>
    </row>
    <row r="105" spans="1:16">
      <c r="A105" s="97"/>
      <c r="B105" s="81">
        <f>B104+7</f>
        <v>43450</v>
      </c>
      <c r="C105" s="20">
        <f>D104+G104-H104</f>
        <v>13621.20518883138</v>
      </c>
      <c r="D105" s="17">
        <f>C105+(C105*0.04)</f>
        <v>14166.053396384636</v>
      </c>
      <c r="E105" s="17">
        <f>C105/5500</f>
        <v>2.4765827616057052</v>
      </c>
      <c r="F105" s="28">
        <f>(D105-C105)/E105</f>
        <v>220.0000000000002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43457</v>
      </c>
      <c r="C106" s="20">
        <f>D105+G105-H105</f>
        <v>14166.053396384636</v>
      </c>
      <c r="D106" s="17">
        <f>C106+(C106*0.04)</f>
        <v>14732.695532240021</v>
      </c>
      <c r="E106" s="17">
        <f>C106/5500</f>
        <v>2.5756460720699339</v>
      </c>
      <c r="F106" s="28">
        <f>(D106-C106)/E106</f>
        <v>219.99999999999994</v>
      </c>
      <c r="G106" s="18"/>
      <c r="H106" s="18"/>
      <c r="I106" s="19">
        <f>E106*50/C106</f>
        <v>9.0909090909090922E-3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14732.695532240021</v>
      </c>
      <c r="D107" s="17">
        <f>C107+(C107*0.04)</f>
        <v>15322.003353529622</v>
      </c>
      <c r="E107" s="17">
        <f>C107/5500</f>
        <v>2.6786719149527309</v>
      </c>
      <c r="F107" s="28">
        <f>(D107-C107)/E107</f>
        <v>220.00000000000031</v>
      </c>
      <c r="G107" s="80"/>
      <c r="H107" s="80">
        <f>(D107-C94)*0.35</f>
        <v>2013.1738428407027</v>
      </c>
      <c r="I107" s="19">
        <f>E107*50/C107</f>
        <v>9.0909090909090905E-3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13308.82951068892</v>
      </c>
      <c r="D109" s="17">
        <f>C109+(C109*0.04)</f>
        <v>13841.182691116477</v>
      </c>
      <c r="E109" s="17">
        <f>C109/5500</f>
        <v>2.4197871837616218</v>
      </c>
      <c r="F109" s="28">
        <f>(D109-C109)/E109</f>
        <v>220.00000000000014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43478</v>
      </c>
      <c r="C110" s="20">
        <f>D109+G109-H109</f>
        <v>13841.182691116477</v>
      </c>
      <c r="D110" s="17">
        <f>C110+(C110*0.04)</f>
        <v>14394.829998761135</v>
      </c>
      <c r="E110" s="17">
        <f>C110/5500</f>
        <v>2.5165786711120868</v>
      </c>
      <c r="F110" s="28">
        <f>(D110-C110)/E110</f>
        <v>219.99999999999966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43485</v>
      </c>
      <c r="C111" s="20">
        <f>D110+G110-H110</f>
        <v>14394.829998761135</v>
      </c>
      <c r="D111" s="17">
        <f>C111+(C111*0.04)</f>
        <v>14970.623198711581</v>
      </c>
      <c r="E111" s="17">
        <f>C111/5500</f>
        <v>2.61724181795657</v>
      </c>
      <c r="F111" s="28">
        <f>(D111-C111)/E111</f>
        <v>219.99999999999997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14970.623198711581</v>
      </c>
      <c r="D112" s="17">
        <f>C112+(C112*0.04)</f>
        <v>15569.448126660043</v>
      </c>
      <c r="E112" s="17">
        <f>C112/5500</f>
        <v>2.7219314906748329</v>
      </c>
      <c r="F112" s="28">
        <f>(D112-C112)/E112</f>
        <v>219.99999999999977</v>
      </c>
      <c r="G112" s="80"/>
      <c r="H112" s="80"/>
      <c r="I112" s="19">
        <f>E112*50/C112</f>
        <v>9.0909090909090905E-3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15569.448126660043</v>
      </c>
      <c r="D114" s="17">
        <f>C114+(C114*0.04)</f>
        <v>16192.226051726446</v>
      </c>
      <c r="E114" s="17">
        <f>C114/5500</f>
        <v>2.8308087503018262</v>
      </c>
      <c r="F114" s="28">
        <f>(D114-C114)/E114</f>
        <v>220.00000000000026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43506</v>
      </c>
      <c r="C115" s="20">
        <f>D114+G114-H114</f>
        <v>16192.226051726446</v>
      </c>
      <c r="D115" s="17">
        <f>C115+(C115*0.04)</f>
        <v>16839.915093795502</v>
      </c>
      <c r="E115" s="17">
        <f>C115/5500</f>
        <v>2.9440411003138993</v>
      </c>
      <c r="F115" s="28">
        <f>(D115-C115)/E115</f>
        <v>219.9999999999994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43513</v>
      </c>
      <c r="C116" s="20">
        <f>D115+G115-H115</f>
        <v>16839.915093795502</v>
      </c>
      <c r="D116" s="17">
        <f>C116+(C116*0.04)</f>
        <v>17513.511697547321</v>
      </c>
      <c r="E116" s="17">
        <f>C116/5500</f>
        <v>3.0618027443264548</v>
      </c>
      <c r="F116" s="28">
        <f>(D116-C116)/E116</f>
        <v>219.99999999999972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17513.511697547321</v>
      </c>
      <c r="D117" s="17">
        <f>C117+(C117*0.04)</f>
        <v>18214.052165449215</v>
      </c>
      <c r="E117" s="17">
        <f>C117/5500</f>
        <v>3.1842748540995127</v>
      </c>
      <c r="F117" s="28">
        <f>(D117-C117)/E117</f>
        <v>220.00000000000034</v>
      </c>
      <c r="G117" s="80"/>
      <c r="H117" s="80"/>
      <c r="I117" s="19">
        <f>E117*50/C117</f>
        <v>9.0909090909090905E-3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18214.052165449215</v>
      </c>
      <c r="D119" s="17">
        <f>C119+(C119*0.04)</f>
        <v>18942.614252067182</v>
      </c>
      <c r="E119" s="17">
        <f>C119/5500</f>
        <v>3.3116458482634936</v>
      </c>
      <c r="F119" s="28">
        <f>(D119-C119)/E119</f>
        <v>219.99999999999952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43534</v>
      </c>
      <c r="C120" s="20">
        <f>D119+G119-H119</f>
        <v>18942.614252067182</v>
      </c>
      <c r="D120" s="17">
        <f>C120+(C120*0.04)</f>
        <v>19700.318822149868</v>
      </c>
      <c r="E120" s="17">
        <f>C120/5500</f>
        <v>3.4441116821940332</v>
      </c>
      <c r="F120" s="28">
        <f>(D120-C120)/E120</f>
        <v>219.99999999999952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43541</v>
      </c>
      <c r="C121" s="20">
        <f>D120+G120-H120</f>
        <v>19700.318822149868</v>
      </c>
      <c r="D121" s="17">
        <f>C121+(C121*0.04)</f>
        <v>20488.331575035863</v>
      </c>
      <c r="E121" s="17">
        <f>C121/5500</f>
        <v>3.5818761494817943</v>
      </c>
      <c r="F121" s="28">
        <f>(D121-C121)/E121</f>
        <v>220.00000000000028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20488.331575035863</v>
      </c>
      <c r="D122" s="17">
        <f>C122+(C122*0.04)</f>
        <v>21307.864838037298</v>
      </c>
      <c r="E122" s="17">
        <f>C122/5500</f>
        <v>3.7251511954610659</v>
      </c>
      <c r="F122" s="28">
        <f>(D122-C122)/E122</f>
        <v>220</v>
      </c>
      <c r="G122" s="80"/>
      <c r="H122" s="80">
        <f>(D122-C109)*0.35</f>
        <v>2799.6623645719319</v>
      </c>
      <c r="I122" s="19">
        <f>E122*50/C122</f>
        <v>9.0909090909090905E-3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18508.202473465368</v>
      </c>
      <c r="D124" s="17">
        <f>C124+(C124*0.04)</f>
        <v>19248.530572403983</v>
      </c>
      <c r="E124" s="17">
        <f>C124/5500</f>
        <v>3.3651277224482485</v>
      </c>
      <c r="F124" s="28">
        <f>(D124-C124)/E124</f>
        <v>220.00000000000006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43562</v>
      </c>
      <c r="C125" s="20">
        <f>D124+G124-H124</f>
        <v>19248.530572403983</v>
      </c>
      <c r="D125" s="17">
        <f>C125+(C125*0.04)</f>
        <v>20018.471795300142</v>
      </c>
      <c r="E125" s="17">
        <f>C125/5500</f>
        <v>3.4997328313461789</v>
      </c>
      <c r="F125" s="28">
        <f>(D125-C125)/E125</f>
        <v>219.99999999999994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20018.471795300142</v>
      </c>
      <c r="D126" s="17">
        <f>C126+(C126*0.04)</f>
        <v>20819.210667112147</v>
      </c>
      <c r="E126" s="17">
        <f>C126/5500</f>
        <v>3.6397221446000256</v>
      </c>
      <c r="F126" s="28">
        <f>(D126-C126)/E126</f>
        <v>219.99999999999997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20819.210667112147</v>
      </c>
      <c r="D127" s="17">
        <f>C127+(C127*0.04)</f>
        <v>21651.979093796632</v>
      </c>
      <c r="E127" s="17">
        <f>C127/5500</f>
        <v>3.7853110303840269</v>
      </c>
      <c r="F127" s="28">
        <f>(D127-C127)/E127</f>
        <v>219.9999999999996</v>
      </c>
      <c r="G127" s="80"/>
      <c r="H127" s="80"/>
      <c r="I127" s="19">
        <f>E127*50/C127</f>
        <v>9.0909090909090922E-3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21651.979093796632</v>
      </c>
      <c r="D129" s="17">
        <f>C129+(C129*0.04)</f>
        <v>22518.058257548499</v>
      </c>
      <c r="E129" s="17">
        <f>C129/5500</f>
        <v>3.9367234715993877</v>
      </c>
      <c r="F129" s="28">
        <f>(D129-C129)/E129</f>
        <v>220.0000000000004</v>
      </c>
      <c r="G129" s="18"/>
      <c r="H129" s="18"/>
      <c r="I129" s="19">
        <f>E129*50/C129</f>
        <v>9.0909090909090922E-3</v>
      </c>
      <c r="J129" s="87"/>
    </row>
    <row r="130" spans="1:16">
      <c r="A130" s="97"/>
      <c r="B130" s="81">
        <f>B129+7</f>
        <v>43590</v>
      </c>
      <c r="C130" s="20">
        <f>D129+G129-H129</f>
        <v>22518.058257548499</v>
      </c>
      <c r="D130" s="17">
        <f>C130+(C130*0.04)</f>
        <v>23418.780587850437</v>
      </c>
      <c r="E130" s="17">
        <f>C130/5500</f>
        <v>4.0941924104633634</v>
      </c>
      <c r="F130" s="28">
        <f>(D130-C130)/E130</f>
        <v>219.99999999999957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43597</v>
      </c>
      <c r="C131" s="20">
        <f>D130+G130-H130</f>
        <v>23418.780587850437</v>
      </c>
      <c r="D131" s="17">
        <f>C131+(C131*0.04)</f>
        <v>24355.531811364453</v>
      </c>
      <c r="E131" s="17">
        <f>C131/5500</f>
        <v>4.2579601068818977</v>
      </c>
      <c r="F131" s="28">
        <f>(D131-C131)/E131</f>
        <v>219.9999999999998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24355.531811364453</v>
      </c>
      <c r="D132" s="17">
        <f>C132+(C132*0.04)</f>
        <v>25329.753083819032</v>
      </c>
      <c r="E132" s="17">
        <f>C132/5500</f>
        <v>4.4282785111571732</v>
      </c>
      <c r="F132" s="28">
        <f>(D132-C132)/E132</f>
        <v>220.00000000000017</v>
      </c>
      <c r="G132" s="80"/>
      <c r="H132" s="80"/>
      <c r="I132" s="19">
        <f>E132*50/C132</f>
        <v>9.0909090909090905E-3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25329.753083819032</v>
      </c>
      <c r="D134" s="17">
        <f>C134+(C134*0.04)</f>
        <v>26342.943207171793</v>
      </c>
      <c r="E134" s="17">
        <f>C134/5500</f>
        <v>4.6054096516034608</v>
      </c>
      <c r="F134" s="28">
        <f>(D134-C134)/E134</f>
        <v>219.99999999999983</v>
      </c>
      <c r="G134" s="18"/>
      <c r="H134" s="18"/>
      <c r="I134" s="19">
        <f>E134*50/C134</f>
        <v>9.0909090909090922E-3</v>
      </c>
      <c r="J134" s="87"/>
    </row>
    <row r="135" spans="1:16">
      <c r="A135" s="97"/>
      <c r="B135" s="81">
        <f>B134+7</f>
        <v>43618</v>
      </c>
      <c r="C135" s="20">
        <f>D134+G134-H134</f>
        <v>26342.943207171793</v>
      </c>
      <c r="D135" s="17">
        <f>C135+(C135*0.04)</f>
        <v>27396.660935458665</v>
      </c>
      <c r="E135" s="17">
        <f>C135/5500</f>
        <v>4.789626037667599</v>
      </c>
      <c r="F135" s="28">
        <f>(D135-C135)/E135</f>
        <v>220.00000000000014</v>
      </c>
      <c r="G135" s="18"/>
      <c r="H135" s="18"/>
      <c r="I135" s="19">
        <f>E135*50/C135</f>
        <v>9.0909090909090922E-3</v>
      </c>
      <c r="J135" s="87"/>
    </row>
    <row r="136" spans="1:16">
      <c r="A136" s="97"/>
      <c r="B136" s="81">
        <f>B135+7</f>
        <v>43625</v>
      </c>
      <c r="C136" s="20">
        <f>D135+G135-H135</f>
        <v>27396.660935458665</v>
      </c>
      <c r="D136" s="17">
        <f>C136+(C136*0.04)</f>
        <v>28492.527372877012</v>
      </c>
      <c r="E136" s="17">
        <f>C136/5500</f>
        <v>4.9812110791743027</v>
      </c>
      <c r="F136" s="28">
        <f>(D136-C136)/E136</f>
        <v>219.99999999999994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28492.527372877012</v>
      </c>
      <c r="D137" s="17">
        <f>C137+(C137*0.04)</f>
        <v>29632.228467792091</v>
      </c>
      <c r="E137" s="17">
        <f>C137/5500</f>
        <v>5.180459522341275</v>
      </c>
      <c r="F137" s="28">
        <f>(D137-C137)/E137</f>
        <v>219.99999999999972</v>
      </c>
      <c r="G137" s="80"/>
      <c r="H137" s="80">
        <f>(D137-C124)*0.35</f>
        <v>3893.4090980143528</v>
      </c>
      <c r="I137" s="19">
        <f>E137*50/C137</f>
        <v>9.0909090909090922E-3</v>
      </c>
      <c r="J137" s="87"/>
      <c r="K137" s="101" t="s">
        <v>46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43639</v>
      </c>
      <c r="C139" s="20">
        <f>D137+G137-H137</f>
        <v>25738.819369777739</v>
      </c>
      <c r="D139" s="17">
        <f>C139+(C139*0.04)</f>
        <v>26768.37214456885</v>
      </c>
      <c r="E139" s="17">
        <f>C139/5500</f>
        <v>4.6797853399595892</v>
      </c>
      <c r="F139" s="28">
        <f>(D139-C139)/E139</f>
        <v>220.00000000000028</v>
      </c>
      <c r="G139" s="18"/>
      <c r="H139" s="18"/>
      <c r="I139" s="19">
        <f>E139*50/C139</f>
        <v>9.0909090909090922E-3</v>
      </c>
      <c r="J139" s="87"/>
    </row>
    <row r="140" spans="1:16">
      <c r="A140" s="97"/>
      <c r="B140" s="81">
        <f>B139+7</f>
        <v>43646</v>
      </c>
      <c r="C140" s="20">
        <f>D139+G139-H139</f>
        <v>26768.37214456885</v>
      </c>
      <c r="D140" s="17">
        <f>C140+(C140*0.04)</f>
        <v>27839.107030351603</v>
      </c>
      <c r="E140" s="17">
        <f>C140/5500</f>
        <v>4.8669767535579727</v>
      </c>
      <c r="F140" s="28">
        <f>(D140-C140)/E140</f>
        <v>219.99999999999977</v>
      </c>
      <c r="G140" s="18"/>
      <c r="H140" s="18"/>
      <c r="I140" s="19">
        <f>E140*50/C140</f>
        <v>9.0909090909090905E-3</v>
      </c>
      <c r="J140" s="87"/>
    </row>
    <row r="141" spans="1:16">
      <c r="A141" s="97"/>
      <c r="B141" s="81">
        <f>B140+7</f>
        <v>43653</v>
      </c>
      <c r="C141" s="20">
        <f>D140+G140-H140</f>
        <v>27839.107030351603</v>
      </c>
      <c r="D141" s="17">
        <f>C141+(C141*0.04)</f>
        <v>28952.671311565668</v>
      </c>
      <c r="E141" s="17">
        <f>C141/5500</f>
        <v>5.0616558237002911</v>
      </c>
      <c r="F141" s="28">
        <f>(D141-C141)/E141</f>
        <v>220.00000000000017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28952.671311565668</v>
      </c>
      <c r="D142" s="17">
        <f>C142+(C142*0.04)</f>
        <v>30110.778164028296</v>
      </c>
      <c r="E142" s="17">
        <f>C142/5500</f>
        <v>5.2641220566483033</v>
      </c>
      <c r="F142" s="28">
        <f>(D142-C142)/E142</f>
        <v>220.00000000000026</v>
      </c>
      <c r="G142" s="80"/>
      <c r="H142" s="80"/>
      <c r="I142" s="19">
        <f>E142*50/C142</f>
        <v>9.0909090909090922E-3</v>
      </c>
      <c r="J142" s="87"/>
      <c r="K142" s="99"/>
      <c r="L142" s="100"/>
      <c r="M142" s="100"/>
      <c r="N142" s="100"/>
      <c r="O142" s="100"/>
      <c r="P142" s="100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30110.778164028296</v>
      </c>
      <c r="D144" s="17">
        <f>C144+(C144*0.04)</f>
        <v>31315.209290589428</v>
      </c>
      <c r="E144" s="17">
        <f>C144/5500</f>
        <v>5.4746869389142354</v>
      </c>
      <c r="F144" s="28">
        <f>(D144-C144)/E144</f>
        <v>220.00000000000009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43674</v>
      </c>
      <c r="C145" s="20">
        <f>D144+G144-H144</f>
        <v>31315.209290589428</v>
      </c>
      <c r="D145" s="17">
        <f>C145+(C145*0.04)</f>
        <v>32567.817662213005</v>
      </c>
      <c r="E145" s="17">
        <f>C145/5500</f>
        <v>5.6936744164708051</v>
      </c>
      <c r="F145" s="28">
        <f>(D145-C145)/E145</f>
        <v>220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43681</v>
      </c>
      <c r="C146" s="20">
        <f>D145+G145-H145</f>
        <v>32567.817662213005</v>
      </c>
      <c r="D146" s="17">
        <f>C146+(C146*0.04)</f>
        <v>33870.530368701526</v>
      </c>
      <c r="E146" s="17">
        <f>C146/5500</f>
        <v>5.9214213931296369</v>
      </c>
      <c r="F146" s="28">
        <f>(D146-C146)/E146</f>
        <v>220.00000000000011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33870.530368701526</v>
      </c>
      <c r="D147" s="17">
        <f>C147+(C147*0.04)</f>
        <v>35225.351583449585</v>
      </c>
      <c r="E147" s="17">
        <f>C147/5500</f>
        <v>6.1582782488548231</v>
      </c>
      <c r="F147" s="28">
        <f>(D147-C147)/E147</f>
        <v>219.99999999999966</v>
      </c>
      <c r="G147" s="80"/>
      <c r="H147" s="80"/>
      <c r="I147" s="19">
        <f>E147*50/C147</f>
        <v>9.0909090909090905E-3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35225.351583449585</v>
      </c>
      <c r="D149" s="17">
        <f>C149+(C149*0.04)</f>
        <v>36634.36564678757</v>
      </c>
      <c r="E149" s="17">
        <f>C149/5500</f>
        <v>6.404609378809015</v>
      </c>
      <c r="F149" s="28">
        <f>(D149-C149)/E149</f>
        <v>220.00000000000028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43702</v>
      </c>
      <c r="C150" s="20">
        <f>D149+G149-H149</f>
        <v>36634.36564678757</v>
      </c>
      <c r="D150" s="17">
        <f>C150+(C150*0.04)</f>
        <v>38099.740272659074</v>
      </c>
      <c r="E150" s="17">
        <f>C150/5500</f>
        <v>6.660793753961376</v>
      </c>
      <c r="F150" s="28">
        <f>(D150-C150)/E150</f>
        <v>220.00000000000014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43709</v>
      </c>
      <c r="C151" s="20">
        <f>D150+G150-H150</f>
        <v>38099.740272659074</v>
      </c>
      <c r="D151" s="17">
        <f>C151+(C151*0.04)</f>
        <v>39623.729883565436</v>
      </c>
      <c r="E151" s="17">
        <f>C151/5500</f>
        <v>6.9272255041198312</v>
      </c>
      <c r="F151" s="28">
        <f>(D151-C151)/E151</f>
        <v>220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39623.729883565436</v>
      </c>
      <c r="D152" s="17">
        <f>C152+(C152*0.04)</f>
        <v>41208.679078908055</v>
      </c>
      <c r="E152" s="17">
        <f>C152/5500</f>
        <v>7.2043145242846247</v>
      </c>
      <c r="F152" s="28">
        <f>(D152-C152)/E152</f>
        <v>220.00000000000017</v>
      </c>
      <c r="G152" s="80"/>
      <c r="H152" s="80">
        <f>(D152-C139)*0.35</f>
        <v>5414.4508981956105</v>
      </c>
      <c r="I152" s="19">
        <f>E152*50/C152</f>
        <v>9.0909090909090905E-3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35794.228180712445</v>
      </c>
      <c r="D154" s="17">
        <f>C154+(C154*0.04)</f>
        <v>37225.997307940946</v>
      </c>
      <c r="E154" s="17">
        <f>C154/5500</f>
        <v>6.508041487402263</v>
      </c>
      <c r="F154" s="28">
        <f>(D154-C154)/E154</f>
        <v>220.00000000000048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43730</v>
      </c>
      <c r="C155" s="20">
        <f>D154+G154-H154</f>
        <v>37225.997307940946</v>
      </c>
      <c r="D155" s="17">
        <f>C155+(C155*0.04)</f>
        <v>38715.037200258586</v>
      </c>
      <c r="E155" s="17">
        <f>C155/5500</f>
        <v>6.7683631468983538</v>
      </c>
      <c r="F155" s="28">
        <f>(D155-C155)/E155</f>
        <v>220.00000000000031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43737</v>
      </c>
      <c r="C156" s="20">
        <f>D155+G155-H155</f>
        <v>38715.037200258586</v>
      </c>
      <c r="D156" s="17">
        <f>C156+(C156*0.04)</f>
        <v>40263.638688268933</v>
      </c>
      <c r="E156" s="17">
        <f>C156/5500</f>
        <v>7.0390976727742887</v>
      </c>
      <c r="F156" s="28">
        <f>(D156-C156)/E156</f>
        <v>220.00000000000045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40263.638688268933</v>
      </c>
      <c r="D157" s="17">
        <f>C157+(C157*0.04)</f>
        <v>41874.184235799694</v>
      </c>
      <c r="E157" s="17">
        <f>C157/5500</f>
        <v>7.320661579685261</v>
      </c>
      <c r="F157" s="28">
        <f>(D157-C157)/E157</f>
        <v>220.00000000000045</v>
      </c>
      <c r="G157" s="80"/>
      <c r="H157" s="80"/>
      <c r="I157" s="19">
        <f>E157*50/C157</f>
        <v>9.0909090909090922E-3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41874.184235799694</v>
      </c>
      <c r="D159" s="17">
        <f>C159+(C159*0.04)</f>
        <v>43549.15160523168</v>
      </c>
      <c r="E159" s="17">
        <f>C159/5500</f>
        <v>7.6134880428726719</v>
      </c>
      <c r="F159" s="28">
        <f>(D159-C159)/E159</f>
        <v>219.9999999999998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43758</v>
      </c>
      <c r="C160" s="20">
        <f>D159+G159-H159</f>
        <v>43549.15160523168</v>
      </c>
      <c r="D160" s="17">
        <f>C160+(C160*0.04)</f>
        <v>45291.117669440944</v>
      </c>
      <c r="E160" s="17">
        <f>C160/5500</f>
        <v>7.9180275645875779</v>
      </c>
      <c r="F160" s="28">
        <f>(D160-C160)/E160</f>
        <v>219.9999999999996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43765</v>
      </c>
      <c r="C161" s="20">
        <f>D160+G160-H160</f>
        <v>45291.117669440944</v>
      </c>
      <c r="D161" s="17">
        <f>C161+(C161*0.04)</f>
        <v>47102.762376218583</v>
      </c>
      <c r="E161" s="17">
        <f>C161/5500</f>
        <v>8.2347486671710808</v>
      </c>
      <c r="F161" s="28">
        <f>(D161-C161)/E161</f>
        <v>220.00000000000014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47102.762376218583</v>
      </c>
      <c r="D162" s="17">
        <f>C162+(C162*0.04)</f>
        <v>48986.872871267326</v>
      </c>
      <c r="E162" s="17">
        <f>C162/5500</f>
        <v>8.5641386138579243</v>
      </c>
      <c r="F162" s="28">
        <f>(D162-C162)/E162</f>
        <v>219.99999999999989</v>
      </c>
      <c r="G162" s="80"/>
      <c r="H162" s="80"/>
      <c r="I162" s="19">
        <f>E162*50/C162</f>
        <v>9.0909090909090905E-3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48986.872871267326</v>
      </c>
      <c r="D164" s="17">
        <f>C164+(C164*0.04)</f>
        <v>50946.347786118022</v>
      </c>
      <c r="E164" s="17">
        <f>C164/5500</f>
        <v>8.9067041584122411</v>
      </c>
      <c r="F164" s="28">
        <f>(D164-C164)/E164</f>
        <v>220.00000000000037</v>
      </c>
      <c r="G164" s="18"/>
      <c r="H164" s="18"/>
      <c r="I164" s="19">
        <f>E164*50/C164</f>
        <v>9.0909090909090905E-3</v>
      </c>
      <c r="J164" s="87"/>
    </row>
    <row r="165" spans="1:16">
      <c r="A165" s="97"/>
      <c r="B165" s="81">
        <f>B164+7</f>
        <v>43786</v>
      </c>
      <c r="C165" s="20">
        <f>D164+G164-H164</f>
        <v>50946.347786118022</v>
      </c>
      <c r="D165" s="17">
        <f>C165+(C165*0.04)</f>
        <v>52984.201697562741</v>
      </c>
      <c r="E165" s="17">
        <f>C165/5500</f>
        <v>9.2629723247487306</v>
      </c>
      <c r="F165" s="28">
        <f>(D165-C165)/E165</f>
        <v>219.99999999999986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52984.201697562741</v>
      </c>
      <c r="D166" s="17">
        <f>C166+(C166*0.04)</f>
        <v>55103.569765465254</v>
      </c>
      <c r="E166" s="17">
        <f>C166/5500</f>
        <v>9.6334912177386798</v>
      </c>
      <c r="F166" s="28">
        <f>(D166-C166)/E166</f>
        <v>220.00000000000034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55103.569765465254</v>
      </c>
      <c r="D167" s="17">
        <f>C167+(C167*0.04)</f>
        <v>57307.712556083861</v>
      </c>
      <c r="E167" s="17">
        <f>C167/5500</f>
        <v>10.018830866448228</v>
      </c>
      <c r="F167" s="28">
        <f>(D167-C167)/E167</f>
        <v>219.99999999999972</v>
      </c>
      <c r="G167" s="80"/>
      <c r="H167" s="80">
        <f>(D167-C154)*0.35</f>
        <v>7529.7195313799948</v>
      </c>
      <c r="I167" s="19">
        <f>E167*50/C167</f>
        <v>9.0909090909090905E-3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49777.993024703865</v>
      </c>
      <c r="D169" s="17">
        <f>C169+(C169*0.04)</f>
        <v>51769.112745692022</v>
      </c>
      <c r="E169" s="17">
        <f>C169/5500</f>
        <v>9.0505441863097928</v>
      </c>
      <c r="F169" s="28">
        <f>(D169-C169)/E169</f>
        <v>220.00000000000034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43814</v>
      </c>
      <c r="C170" s="20">
        <f>D169+G169-H169</f>
        <v>51769.112745692022</v>
      </c>
      <c r="D170" s="17">
        <f>C170+(C170*0.04)</f>
        <v>53839.877255519707</v>
      </c>
      <c r="E170" s="17">
        <f>C170/5500</f>
        <v>9.4125659537621864</v>
      </c>
      <c r="F170" s="28">
        <f>(D170-C170)/E170</f>
        <v>220.00000000000037</v>
      </c>
      <c r="G170" s="18"/>
      <c r="H170" s="18"/>
      <c r="I170" s="19">
        <f>E170*50/C170</f>
        <v>9.0909090909090922E-3</v>
      </c>
      <c r="J170" s="87"/>
    </row>
    <row r="171" spans="1:16">
      <c r="A171" s="97"/>
      <c r="B171" s="81">
        <f>B170+7</f>
        <v>43821</v>
      </c>
      <c r="C171" s="20">
        <f>D170+G170-H170</f>
        <v>53839.877255519707</v>
      </c>
      <c r="D171" s="17">
        <f>C171+(C171*0.04)</f>
        <v>55993.472345740498</v>
      </c>
      <c r="E171" s="17">
        <f>C171/5500</f>
        <v>9.7890685919126739</v>
      </c>
      <c r="F171" s="28">
        <f>(D171-C171)/E171</f>
        <v>220.00000000000034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55993.472345740498</v>
      </c>
      <c r="D172" s="17">
        <f>C172+(C172*0.04)</f>
        <v>58233.211239570119</v>
      </c>
      <c r="E172" s="17">
        <f>C172/5500</f>
        <v>10.180631335589181</v>
      </c>
      <c r="F172" s="28">
        <f>(D172-C172)/E172</f>
        <v>220.00000000000009</v>
      </c>
      <c r="G172" s="80"/>
      <c r="H172" s="80"/>
      <c r="I172" s="19">
        <f>E172*50/C172</f>
        <v>9.0909090909090905E-3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58233.211239570119</v>
      </c>
      <c r="D174" s="17">
        <f>C174+(C174*0.04)</f>
        <v>60562.539689152924</v>
      </c>
      <c r="E174" s="17">
        <f>C174/5500</f>
        <v>10.587856589012748</v>
      </c>
      <c r="F174" s="28">
        <f>(D174-C174)/E174</f>
        <v>220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43842</v>
      </c>
      <c r="C175" s="20">
        <f>D174+G174-H174</f>
        <v>60562.539689152924</v>
      </c>
      <c r="D175" s="17">
        <f>C175+(C175*0.04)</f>
        <v>62985.041276719043</v>
      </c>
      <c r="E175" s="17">
        <f>C175/5500</f>
        <v>11.011370852573259</v>
      </c>
      <c r="F175" s="28">
        <f>(D175-C175)/E175</f>
        <v>220.0000000000002</v>
      </c>
      <c r="G175" s="18"/>
      <c r="H175" s="18"/>
      <c r="I175" s="19">
        <f>E175*50/C175</f>
        <v>9.0909090909090905E-3</v>
      </c>
      <c r="J175" s="87"/>
    </row>
    <row r="176" spans="1:16">
      <c r="A176" s="97"/>
      <c r="B176" s="81">
        <f>B175+7</f>
        <v>43849</v>
      </c>
      <c r="C176" s="20">
        <f>D175+G175-H175</f>
        <v>62985.041276719043</v>
      </c>
      <c r="D176" s="17">
        <f>C176+(C176*0.04)</f>
        <v>65504.442927787808</v>
      </c>
      <c r="E176" s="17">
        <f>C176/5500</f>
        <v>11.451825686676189</v>
      </c>
      <c r="F176" s="28">
        <f>(D176-C176)/E176</f>
        <v>220.00000000000031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65504.442927787808</v>
      </c>
      <c r="D177" s="17">
        <f>C177+(C177*0.04)</f>
        <v>68124.620644899318</v>
      </c>
      <c r="E177" s="17">
        <f>C177/5500</f>
        <v>11.909898714143237</v>
      </c>
      <c r="F177" s="28">
        <f>(D177-C177)/E177</f>
        <v>219.99999999999983</v>
      </c>
      <c r="G177" s="80"/>
      <c r="H177" s="80">
        <f>(D177-C169)*0.35</f>
        <v>6421.3196670684083</v>
      </c>
      <c r="I177" s="19">
        <f>E177*50/C177</f>
        <v>9.0909090909090905E-3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6" sqref="C26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3"/>
      <c r="C1" s="104"/>
      <c r="D1" s="104"/>
      <c r="E1" s="104"/>
      <c r="F1" s="104"/>
      <c r="G1" s="104"/>
      <c r="H1" s="104"/>
      <c r="I1" s="104"/>
      <c r="J1" s="90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9"/>
      <c r="L7" s="105"/>
      <c r="M7" s="105"/>
      <c r="N7" s="105"/>
      <c r="O7" s="105"/>
      <c r="P7" s="105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9"/>
      <c r="L12" s="100"/>
      <c r="M12" s="100"/>
      <c r="N12" s="100"/>
      <c r="O12" s="100"/>
      <c r="P12" s="100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1" t="s">
        <v>45</v>
      </c>
      <c r="L17" s="102"/>
      <c r="M17" s="102"/>
      <c r="N17" s="102"/>
      <c r="O17" s="102"/>
      <c r="P17" s="102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99"/>
      <c r="L22" s="100"/>
      <c r="M22" s="100"/>
      <c r="N22" s="100"/>
      <c r="O22" s="100"/>
      <c r="P22" s="100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7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91">
        <f>(D25-$C4)/$C4</f>
        <v>6.6434928039361699E-2</v>
      </c>
    </row>
    <row r="26" spans="1:16" ht="15">
      <c r="A26" s="97"/>
      <c r="B26" s="81">
        <f>B25+7</f>
        <v>43009</v>
      </c>
      <c r="C26" s="32">
        <f>D25+G25-H25</f>
        <v>2132.8698560787234</v>
      </c>
      <c r="D26" s="17">
        <f>C26+(C26*0.04)</f>
        <v>2218.1846503218721</v>
      </c>
      <c r="E26" s="17">
        <f>C26/5500</f>
        <v>0.38779451928704062</v>
      </c>
      <c r="F26" s="28">
        <f>(D26-C26)/E26</f>
        <v>219.99999999999952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43016</v>
      </c>
      <c r="C27" s="20">
        <f>D26+G26-H26</f>
        <v>2218.1846503218721</v>
      </c>
      <c r="D27" s="17">
        <f>C27+(C27*0.04)</f>
        <v>2306.912036334747</v>
      </c>
      <c r="E27" s="17">
        <f>C27/5500</f>
        <v>0.40330630005852219</v>
      </c>
      <c r="F27" s="28">
        <f>(D27-C27)/E27</f>
        <v>219.99999999999989</v>
      </c>
      <c r="G27" s="18"/>
      <c r="H27" s="18"/>
      <c r="I27" s="19">
        <f>E27*50/C27</f>
        <v>9.0909090909090905E-3</v>
      </c>
      <c r="J27" s="87"/>
      <c r="K27" s="99"/>
      <c r="L27" s="100"/>
      <c r="M27" s="100"/>
      <c r="N27" s="100"/>
      <c r="O27" s="100"/>
      <c r="P27" s="100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2306.912036334747</v>
      </c>
      <c r="D29" s="17">
        <f>C29+(C29*0.04)</f>
        <v>2399.1885177881368</v>
      </c>
      <c r="E29" s="17">
        <f>C29/5500</f>
        <v>0.41943855206086311</v>
      </c>
      <c r="F29" s="28">
        <f>(D29-C29)/E29</f>
        <v>219.9999999999998</v>
      </c>
      <c r="G29" s="18"/>
      <c r="H29" s="18"/>
      <c r="I29" s="19">
        <f>E29*50/C29</f>
        <v>9.0909090909090922E-3</v>
      </c>
      <c r="J29" s="87"/>
    </row>
    <row r="30" spans="1:16">
      <c r="A30" s="97"/>
      <c r="B30" s="81">
        <f>B29+7</f>
        <v>43030</v>
      </c>
      <c r="C30" s="20">
        <f>D29+G29-H29</f>
        <v>2399.1885177881368</v>
      </c>
      <c r="D30" s="17">
        <f>C30+(C30*0.04)</f>
        <v>2495.1560584996623</v>
      </c>
      <c r="E30" s="17">
        <f>C30/5500</f>
        <v>0.43621609414329759</v>
      </c>
      <c r="F30" s="28">
        <f>(D30-C30)/E30</f>
        <v>220.00000000000017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43037</v>
      </c>
      <c r="C31" s="20">
        <f>D30+G30-H30</f>
        <v>2495.1560584996623</v>
      </c>
      <c r="D31" s="17">
        <f>C31+(C31*0.04)</f>
        <v>2594.9623008396488</v>
      </c>
      <c r="E31" s="17">
        <f>C31/5500</f>
        <v>0.4536647379090295</v>
      </c>
      <c r="F31" s="28">
        <f>(D31-C31)/E31</f>
        <v>220.00000000000006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43044</v>
      </c>
      <c r="C32" s="20">
        <f>D31+G31-H31</f>
        <v>2594.9623008396488</v>
      </c>
      <c r="D32" s="17">
        <f>C32+(C32*0.04)</f>
        <v>2698.760792873235</v>
      </c>
      <c r="E32" s="17">
        <f>C32/5500</f>
        <v>0.47181132742539067</v>
      </c>
      <c r="F32" s="28">
        <f>(D32-C32)/E32</f>
        <v>220.00000000000048</v>
      </c>
      <c r="G32" s="18"/>
      <c r="H32" s="80">
        <f>(D32-C19)*0.35</f>
        <v>140.06909114950452</v>
      </c>
      <c r="I32" s="19">
        <f>E32*50/C32</f>
        <v>9.0909090909090905E-3</v>
      </c>
      <c r="J32" s="87"/>
      <c r="K32" s="101" t="s">
        <v>46</v>
      </c>
      <c r="L32" s="102"/>
      <c r="M32" s="102"/>
      <c r="N32" s="102"/>
      <c r="O32" s="102"/>
      <c r="P32" s="102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2558.6917017237306</v>
      </c>
      <c r="D34" s="17">
        <f>C34+(C34*0.04)</f>
        <v>2661.0393697926797</v>
      </c>
      <c r="E34" s="17">
        <f>C34/5500</f>
        <v>0.46521667304067832</v>
      </c>
      <c r="F34" s="28">
        <f>(D34-C34)/E34</f>
        <v>219.9999999999998</v>
      </c>
      <c r="G34" s="18"/>
      <c r="H34" s="18"/>
      <c r="I34" s="19">
        <f>E34*50/C34</f>
        <v>9.0909090909090922E-3</v>
      </c>
      <c r="J34" s="87"/>
    </row>
    <row r="35" spans="1:16">
      <c r="A35" s="97"/>
      <c r="B35" s="81">
        <f>B34+7</f>
        <v>43058</v>
      </c>
      <c r="C35" s="20">
        <f>D34+G34-H34</f>
        <v>2661.0393697926797</v>
      </c>
      <c r="D35" s="17">
        <f>C35+(C35*0.04)</f>
        <v>2767.4809445843871</v>
      </c>
      <c r="E35" s="17">
        <f>C35/5500</f>
        <v>0.48382533996230542</v>
      </c>
      <c r="F35" s="28">
        <f>(D35-C35)/E35</f>
        <v>220.00000000000034</v>
      </c>
      <c r="G35" s="18"/>
      <c r="H35" s="18"/>
      <c r="I35" s="19">
        <f>E35*50/C35</f>
        <v>9.0909090909090905E-3</v>
      </c>
      <c r="J35" s="87"/>
    </row>
    <row r="36" spans="1:16">
      <c r="A36" s="97"/>
      <c r="B36" s="81">
        <f>B35+7</f>
        <v>43065</v>
      </c>
      <c r="C36" s="20">
        <f>D35+G35-H35</f>
        <v>2767.4809445843871</v>
      </c>
      <c r="D36" s="17">
        <f>C36+(C36*0.04)</f>
        <v>2878.1801823677624</v>
      </c>
      <c r="E36" s="17">
        <f>C36/5500</f>
        <v>0.50317835356079765</v>
      </c>
      <c r="F36" s="28">
        <f>(D36-C36)/E36</f>
        <v>219.99999999999972</v>
      </c>
      <c r="G36" s="18"/>
      <c r="H36" s="18"/>
      <c r="I36" s="19">
        <f>E36*50/C36</f>
        <v>9.0909090909090922E-3</v>
      </c>
      <c r="J36" s="87"/>
    </row>
    <row r="37" spans="1:16" ht="13.5" thickBot="1">
      <c r="A37" s="98"/>
      <c r="B37" s="81">
        <f>B36+7</f>
        <v>43072</v>
      </c>
      <c r="C37" s="20">
        <f>D36+G36-H36</f>
        <v>2878.1801823677624</v>
      </c>
      <c r="D37" s="17">
        <f>C37+(C37*0.04)</f>
        <v>2993.3073896624728</v>
      </c>
      <c r="E37" s="17">
        <f>C37/5500</f>
        <v>0.52330548770322949</v>
      </c>
      <c r="F37" s="28">
        <f>(D37-C37)/E37</f>
        <v>219.9999999999998</v>
      </c>
      <c r="G37" s="80"/>
      <c r="H37" s="80"/>
      <c r="I37" s="19">
        <f>E37*50/C37</f>
        <v>9.0909090909090905E-3</v>
      </c>
      <c r="J37" s="87"/>
      <c r="K37" s="99"/>
      <c r="L37" s="100"/>
      <c r="M37" s="100"/>
      <c r="N37" s="100"/>
      <c r="O37" s="100"/>
      <c r="P37" s="100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2993.3073896624728</v>
      </c>
      <c r="D39" s="17">
        <f>C39+(C39*0.04)</f>
        <v>3113.0396852489716</v>
      </c>
      <c r="E39" s="17">
        <f>C39/5500</f>
        <v>0.54423770721135867</v>
      </c>
      <c r="F39" s="28">
        <f>(D39-C39)/E39</f>
        <v>219.99999999999983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43086</v>
      </c>
      <c r="C40" s="20">
        <f>D39+G39-H39</f>
        <v>3113.0396852489716</v>
      </c>
      <c r="D40" s="17">
        <f>C40+(C40*0.04)</f>
        <v>3237.5612726589306</v>
      </c>
      <c r="E40" s="17">
        <f>C40/5500</f>
        <v>0.56600721549981303</v>
      </c>
      <c r="F40" s="28">
        <f>(D40-C40)/E40</f>
        <v>220.00000000000026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43093</v>
      </c>
      <c r="C41" s="20">
        <f>D40+G40-H40</f>
        <v>3237.5612726589306</v>
      </c>
      <c r="D41" s="17">
        <f>C41+(C41*0.04)</f>
        <v>3367.063723565288</v>
      </c>
      <c r="E41" s="17">
        <f>C41/5500</f>
        <v>0.5886475041198056</v>
      </c>
      <c r="F41" s="28">
        <f>(D41-C41)/E41</f>
        <v>220.0000000000002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43100</v>
      </c>
      <c r="C42" s="20">
        <f>D41+G41-H41</f>
        <v>3367.063723565288</v>
      </c>
      <c r="D42" s="17">
        <f>C42+(C42*0.04)</f>
        <v>3501.7462725078994</v>
      </c>
      <c r="E42" s="17">
        <f>C42/5500</f>
        <v>0.61219340428459779</v>
      </c>
      <c r="F42" s="28">
        <f>(D42-C42)/E42</f>
        <v>219.99999999999989</v>
      </c>
      <c r="G42" s="80"/>
      <c r="H42" s="80"/>
      <c r="I42" s="19">
        <f>E42*50/C42</f>
        <v>9.0909090909090905E-3</v>
      </c>
      <c r="J42" s="87"/>
      <c r="K42" s="99"/>
      <c r="L42" s="100"/>
      <c r="M42" s="100"/>
      <c r="N42" s="100"/>
      <c r="O42" s="100"/>
      <c r="P42" s="100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3501.7462725078994</v>
      </c>
      <c r="D44" s="17">
        <f>C44+(C44*0.04)</f>
        <v>3641.8161234082154</v>
      </c>
      <c r="E44" s="17">
        <f>C44/5500</f>
        <v>0.63668114045598168</v>
      </c>
      <c r="F44" s="28">
        <f>(D44-C44)/E44</f>
        <v>219.99999999999997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43114</v>
      </c>
      <c r="C45" s="20">
        <f>D44+G44-H44</f>
        <v>3641.8161234082154</v>
      </c>
      <c r="D45" s="17">
        <f>C45+(C45*0.04)</f>
        <v>3787.488768344544</v>
      </c>
      <c r="E45" s="17">
        <f>C45/5500</f>
        <v>0.662148386074221</v>
      </c>
      <c r="F45" s="28">
        <f>(D45-C45)/E45</f>
        <v>220.00000000000006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43121</v>
      </c>
      <c r="C46" s="20">
        <f>D45+G45-H45</f>
        <v>3787.488768344544</v>
      </c>
      <c r="D46" s="17">
        <f>C46+(C46*0.04)</f>
        <v>3938.9883190783257</v>
      </c>
      <c r="E46" s="17">
        <f>C46/5500</f>
        <v>0.68863432151718984</v>
      </c>
      <c r="F46" s="28">
        <f>(D46-C46)/E46</f>
        <v>219.99999999999989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43128</v>
      </c>
      <c r="C47" s="20">
        <f>D46+G46-H46</f>
        <v>3938.9883190783257</v>
      </c>
      <c r="D47" s="17">
        <f>C47+(C47*0.04)</f>
        <v>4096.5478518414584</v>
      </c>
      <c r="E47" s="17">
        <f>C47/5500</f>
        <v>0.71617969437787743</v>
      </c>
      <c r="F47" s="28">
        <f>(D47-C47)/E47</f>
        <v>219.99999999999949</v>
      </c>
      <c r="G47" s="80"/>
      <c r="H47" s="80">
        <f>(D47-C34)*0.35</f>
        <v>538.24965254120468</v>
      </c>
      <c r="I47" s="19">
        <f>E47*50/C47</f>
        <v>9.0909090909090922E-3</v>
      </c>
      <c r="J47" s="87"/>
      <c r="K47" s="101" t="s">
        <v>46</v>
      </c>
      <c r="L47" s="102"/>
      <c r="M47" s="102"/>
      <c r="N47" s="102"/>
      <c r="O47" s="102"/>
      <c r="P47" s="102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3558.2981993002536</v>
      </c>
      <c r="D49" s="17">
        <f>C49+(C49*0.04)</f>
        <v>3700.630127272264</v>
      </c>
      <c r="E49" s="17">
        <f>C49/5500</f>
        <v>0.64696330896368248</v>
      </c>
      <c r="F49" s="28">
        <f>(D49-C49)/E49</f>
        <v>220.00000000000034</v>
      </c>
      <c r="G49" s="18"/>
      <c r="H49" s="18"/>
      <c r="I49" s="19">
        <f>E49*50/C49</f>
        <v>9.0909090909090922E-3</v>
      </c>
      <c r="J49" s="87"/>
    </row>
    <row r="50" spans="1:16">
      <c r="A50" s="97"/>
      <c r="B50" s="81">
        <f>B49+7</f>
        <v>43142</v>
      </c>
      <c r="C50" s="20">
        <f>D49+G49-H49</f>
        <v>3700.630127272264</v>
      </c>
      <c r="D50" s="17">
        <f>C50+(C50*0.04)</f>
        <v>3848.6553323631547</v>
      </c>
      <c r="E50" s="17">
        <f>C50/5500</f>
        <v>0.67284184132222979</v>
      </c>
      <c r="F50" s="28">
        <f>(D50-C50)/E50</f>
        <v>220.00000000000026</v>
      </c>
      <c r="G50" s="18"/>
      <c r="H50" s="18"/>
      <c r="I50" s="19">
        <f>E50*50/C50</f>
        <v>9.0909090909090905E-3</v>
      </c>
      <c r="J50" s="87"/>
    </row>
    <row r="51" spans="1:16">
      <c r="A51" s="97"/>
      <c r="B51" s="81">
        <f>B50+7</f>
        <v>43149</v>
      </c>
      <c r="C51" s="20">
        <f>D50+G50-H50</f>
        <v>3848.6553323631547</v>
      </c>
      <c r="D51" s="17">
        <f>C51+(C51*0.04)</f>
        <v>4002.6015456576811</v>
      </c>
      <c r="E51" s="17">
        <f>C51/5500</f>
        <v>0.69975551497511901</v>
      </c>
      <c r="F51" s="28">
        <f>(D51-C51)/E51</f>
        <v>220.00000000000028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43156</v>
      </c>
      <c r="C52" s="20">
        <f>D51+G51-H51</f>
        <v>4002.6015456576811</v>
      </c>
      <c r="D52" s="17">
        <f>C52+(C52*0.04)</f>
        <v>4162.7056074839884</v>
      </c>
      <c r="E52" s="17">
        <f>C52/5500</f>
        <v>0.72774573557412381</v>
      </c>
      <c r="F52" s="28">
        <f>(D52-C52)/E52</f>
        <v>220.00000000000011</v>
      </c>
      <c r="G52" s="80"/>
      <c r="H52" s="80"/>
      <c r="I52" s="19">
        <f>E52*50/C52</f>
        <v>9.0909090909090905E-3</v>
      </c>
      <c r="J52" s="87"/>
      <c r="K52" s="99"/>
      <c r="L52" s="100"/>
      <c r="M52" s="100"/>
      <c r="N52" s="100"/>
      <c r="O52" s="100"/>
      <c r="P52" s="100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4162.7056074839884</v>
      </c>
      <c r="D54" s="17">
        <f>C54+(C54*0.04)</f>
        <v>4329.2138317833478</v>
      </c>
      <c r="E54" s="17">
        <f>C54/5500</f>
        <v>0.75685556499708884</v>
      </c>
      <c r="F54" s="28">
        <f>(D54-C54)/E54</f>
        <v>219.99999999999986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43170</v>
      </c>
      <c r="C55" s="20">
        <f>D54+G54-H54</f>
        <v>4329.2138317833478</v>
      </c>
      <c r="D55" s="17">
        <f>C55+(C55*0.04)</f>
        <v>4502.3823850546814</v>
      </c>
      <c r="E55" s="17">
        <f>C55/5500</f>
        <v>0.78712978759697227</v>
      </c>
      <c r="F55" s="28">
        <f>(D55-C55)/E55</f>
        <v>219.99999999999966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43177</v>
      </c>
      <c r="C56" s="20">
        <f>D55+G55-H55</f>
        <v>4502.3823850546814</v>
      </c>
      <c r="D56" s="17">
        <f>C56+(C56*0.04)</f>
        <v>4682.4776804568683</v>
      </c>
      <c r="E56" s="17">
        <f>C56/5500</f>
        <v>0.81861497910085113</v>
      </c>
      <c r="F56" s="28">
        <f>(D56-C56)/E56</f>
        <v>219.99999999999949</v>
      </c>
      <c r="G56" s="18"/>
      <c r="H56" s="18"/>
      <c r="I56" s="19">
        <f>E56*50/C56</f>
        <v>9.0909090909090905E-3</v>
      </c>
      <c r="J56" s="87"/>
    </row>
    <row r="57" spans="1:16" ht="13.5" thickBot="1">
      <c r="A57" s="98"/>
      <c r="B57" s="81">
        <f>B56+7</f>
        <v>43184</v>
      </c>
      <c r="C57" s="20">
        <f>D56+G56-H56</f>
        <v>4682.4776804568683</v>
      </c>
      <c r="D57" s="17">
        <f>C57+(C57*0.04)</f>
        <v>4869.7767876751432</v>
      </c>
      <c r="E57" s="17">
        <f>C57/5500</f>
        <v>0.85135957826488518</v>
      </c>
      <c r="F57" s="28">
        <f>(D57-C57)/E57</f>
        <v>220.0000000000002</v>
      </c>
      <c r="G57" s="80"/>
      <c r="H57" s="80"/>
      <c r="I57" s="19">
        <f>E57*50/C57</f>
        <v>9.0909090909090922E-3</v>
      </c>
      <c r="J57" s="87"/>
      <c r="K57" s="99"/>
      <c r="L57" s="100"/>
      <c r="M57" s="100"/>
      <c r="N57" s="100"/>
      <c r="O57" s="100"/>
      <c r="P57" s="100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4869.7767876751432</v>
      </c>
      <c r="D59" s="17">
        <f>C59+(C59*0.04)</f>
        <v>5064.5678591821488</v>
      </c>
      <c r="E59" s="17">
        <f>C59/5500</f>
        <v>0.88541396139548056</v>
      </c>
      <c r="F59" s="28">
        <f>(D59-C59)/E59</f>
        <v>219.99999999999991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43198</v>
      </c>
      <c r="C60" s="20">
        <f>D59+G59-H59</f>
        <v>5064.5678591821488</v>
      </c>
      <c r="D60" s="17">
        <f>C60+(C60*0.04)</f>
        <v>5267.1505735494347</v>
      </c>
      <c r="E60" s="17">
        <f>C60/5500</f>
        <v>0.92083051985129982</v>
      </c>
      <c r="F60" s="28">
        <f>(D60-C60)/E60</f>
        <v>219.99999999999994</v>
      </c>
      <c r="G60" s="18"/>
      <c r="H60" s="18"/>
      <c r="I60" s="19">
        <f>E60*50/C60</f>
        <v>9.0909090909090922E-3</v>
      </c>
      <c r="J60" s="87"/>
    </row>
    <row r="61" spans="1:16">
      <c r="A61" s="97"/>
      <c r="B61" s="81">
        <f>B60+7</f>
        <v>43205</v>
      </c>
      <c r="C61" s="20">
        <f>D60+G60-H60</f>
        <v>5267.1505735494347</v>
      </c>
      <c r="D61" s="17">
        <f>C61+(C61*0.04)</f>
        <v>5477.8365964914119</v>
      </c>
      <c r="E61" s="17">
        <f>C61/5500</f>
        <v>0.95766374064535176</v>
      </c>
      <c r="F61" s="28">
        <f>(D61-C61)/E61</f>
        <v>219.99999999999977</v>
      </c>
      <c r="G61" s="18"/>
      <c r="H61" s="18"/>
      <c r="I61" s="19">
        <f>E61*50/C61</f>
        <v>9.0909090909090905E-3</v>
      </c>
      <c r="J61" s="87"/>
    </row>
    <row r="62" spans="1:16" ht="13.5" thickBot="1">
      <c r="A62" s="98"/>
      <c r="B62" s="81">
        <f>B61+7</f>
        <v>43212</v>
      </c>
      <c r="C62" s="20">
        <f>D61+G61-H61</f>
        <v>5477.8365964914119</v>
      </c>
      <c r="D62" s="17">
        <f>C62+(C62*0.04)</f>
        <v>5696.9500603510687</v>
      </c>
      <c r="E62" s="17">
        <f>C62/5500</f>
        <v>0.99597029027116579</v>
      </c>
      <c r="F62" s="28">
        <f>(D62-C62)/E62</f>
        <v>220.00000000000034</v>
      </c>
      <c r="G62" s="80"/>
      <c r="H62" s="80">
        <f>(D62-C49)*0.35</f>
        <v>748.5281513677852</v>
      </c>
      <c r="I62" s="19">
        <f>E62*50/C62</f>
        <v>9.0909090909090905E-3</v>
      </c>
      <c r="J62" s="87"/>
      <c r="K62" s="101" t="s">
        <v>46</v>
      </c>
      <c r="L62" s="102"/>
      <c r="M62" s="102"/>
      <c r="N62" s="102"/>
      <c r="O62" s="102"/>
      <c r="P62" s="102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4948.4219089832832</v>
      </c>
      <c r="D64" s="17">
        <f>C64+(C64*0.04)</f>
        <v>5146.3587853426143</v>
      </c>
      <c r="E64" s="17">
        <f>C64/5500</f>
        <v>0.89971307436059689</v>
      </c>
      <c r="F64" s="28">
        <f>(D64-C64)/E64</f>
        <v>219.99999999999977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43226</v>
      </c>
      <c r="C65" s="20">
        <f>D64+G64-H64</f>
        <v>5146.3587853426143</v>
      </c>
      <c r="D65" s="17">
        <f>C65+(C65*0.04)</f>
        <v>5352.2131367563188</v>
      </c>
      <c r="E65" s="17">
        <f>C65/5500</f>
        <v>0.93570159733502078</v>
      </c>
      <c r="F65" s="28">
        <f>(D65-C65)/E65</f>
        <v>219.99999999999997</v>
      </c>
      <c r="G65" s="17"/>
      <c r="H65" s="79"/>
      <c r="I65" s="19">
        <f>E65*50/C65</f>
        <v>9.0909090909090905E-3</v>
      </c>
      <c r="J65" s="87"/>
    </row>
    <row r="66" spans="1:16">
      <c r="A66" s="97"/>
      <c r="B66" s="81">
        <f>B65+7</f>
        <v>43233</v>
      </c>
      <c r="C66" s="20">
        <f>D65+G65-H65</f>
        <v>5352.2131367563188</v>
      </c>
      <c r="D66" s="17">
        <f>C66+(C66*0.04)</f>
        <v>5566.3016622265714</v>
      </c>
      <c r="E66" s="17">
        <f>C66/5500</f>
        <v>0.97312966122842159</v>
      </c>
      <c r="F66" s="28">
        <f>(D66-C66)/E66</f>
        <v>219.99999999999977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43240</v>
      </c>
      <c r="C67" s="20">
        <f>D66+G66-H66</f>
        <v>5566.3016622265714</v>
      </c>
      <c r="D67" s="17">
        <f>C67+(C67*0.04)</f>
        <v>5788.9537287156345</v>
      </c>
      <c r="E67" s="17">
        <f>C67/5500</f>
        <v>1.0120548476775584</v>
      </c>
      <c r="F67" s="28">
        <f>(D67-C67)/E67</f>
        <v>220.00000000000028</v>
      </c>
      <c r="G67" s="80"/>
      <c r="H67" s="80"/>
      <c r="I67" s="19">
        <f>E67*50/C67</f>
        <v>9.0909090909090905E-3</v>
      </c>
      <c r="J67" s="87"/>
      <c r="K67" s="99"/>
      <c r="L67" s="100"/>
      <c r="M67" s="100"/>
      <c r="N67" s="100"/>
      <c r="O67" s="100"/>
      <c r="P67" s="100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5788.9537287156345</v>
      </c>
      <c r="D69" s="17">
        <f>C69+(C69*0.04)</f>
        <v>6020.51187786426</v>
      </c>
      <c r="E69" s="17">
        <f>C69/5500</f>
        <v>1.0525370415846609</v>
      </c>
      <c r="F69" s="28">
        <f>(D69-C69)/E69</f>
        <v>220.00000000000009</v>
      </c>
      <c r="G69" s="18"/>
      <c r="H69" s="18"/>
      <c r="I69" s="19">
        <f>E69*50/C69</f>
        <v>9.0909090909090922E-3</v>
      </c>
      <c r="J69" s="87"/>
    </row>
    <row r="70" spans="1:16">
      <c r="A70" s="97"/>
      <c r="B70" s="81">
        <f>B69+7</f>
        <v>43254</v>
      </c>
      <c r="C70" s="20">
        <f>D69+G69-H69</f>
        <v>6020.51187786426</v>
      </c>
      <c r="D70" s="17">
        <f>C70+(C70*0.04)</f>
        <v>6261.3323529788304</v>
      </c>
      <c r="E70" s="17">
        <f>C70/5500</f>
        <v>1.0946385232480473</v>
      </c>
      <c r="F70" s="28">
        <f>(D70-C70)/E70</f>
        <v>220</v>
      </c>
      <c r="G70" s="18"/>
      <c r="H70" s="18"/>
      <c r="I70" s="19">
        <f>E70*50/C70</f>
        <v>9.0909090909090922E-3</v>
      </c>
      <c r="J70" s="87"/>
    </row>
    <row r="71" spans="1:16">
      <c r="A71" s="97"/>
      <c r="B71" s="81">
        <f>B70+7</f>
        <v>43261</v>
      </c>
      <c r="C71" s="20">
        <f>D70+G70-H70</f>
        <v>6261.3323529788304</v>
      </c>
      <c r="D71" s="17">
        <f>C71+(C71*0.04)</f>
        <v>6511.7856470979832</v>
      </c>
      <c r="E71" s="17">
        <f>C71/5500</f>
        <v>1.1384240641779693</v>
      </c>
      <c r="F71" s="28">
        <f>(D71-C71)/E71</f>
        <v>219.99999999999963</v>
      </c>
      <c r="G71" s="18"/>
      <c r="H71" s="18"/>
      <c r="I71" s="19">
        <f>E71*50/C71</f>
        <v>9.0909090909090922E-3</v>
      </c>
      <c r="J71" s="87"/>
    </row>
    <row r="72" spans="1:16" ht="13.5" thickBot="1">
      <c r="A72" s="98"/>
      <c r="B72" s="81">
        <f>B71+7</f>
        <v>43268</v>
      </c>
      <c r="C72" s="20">
        <f>D71+G71-H71</f>
        <v>6511.7856470979832</v>
      </c>
      <c r="D72" s="17">
        <f>C72+(C72*0.04)</f>
        <v>6772.2570729819026</v>
      </c>
      <c r="E72" s="17">
        <f>C72/5500</f>
        <v>1.183961026745088</v>
      </c>
      <c r="F72" s="28">
        <f>(D72-C72)/E72</f>
        <v>220.00000000000009</v>
      </c>
      <c r="G72" s="80"/>
      <c r="H72" s="80"/>
      <c r="I72" s="19">
        <f>E72*50/C72</f>
        <v>9.0909090909090922E-3</v>
      </c>
      <c r="J72" s="87"/>
      <c r="K72" s="99"/>
      <c r="L72" s="100"/>
      <c r="M72" s="100"/>
      <c r="N72" s="100"/>
      <c r="O72" s="100"/>
      <c r="P72" s="100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6772.2570729819026</v>
      </c>
      <c r="D74" s="17">
        <f>C74+(C74*0.04)</f>
        <v>7043.1473559011783</v>
      </c>
      <c r="E74" s="17">
        <f>C74/5500</f>
        <v>1.2313194678148913</v>
      </c>
      <c r="F74" s="28">
        <f>(D74-C74)/E74</f>
        <v>219.99999999999969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43282</v>
      </c>
      <c r="C75" s="20">
        <f>D74+G74-H74</f>
        <v>7043.1473559011783</v>
      </c>
      <c r="D75" s="17">
        <f>C75+(C75*0.04)</f>
        <v>7324.8732501372251</v>
      </c>
      <c r="E75" s="17">
        <f>C75/5500</f>
        <v>1.2805722465274869</v>
      </c>
      <c r="F75" s="28">
        <f>(D75-C75)/E75</f>
        <v>219.99999999999972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43289</v>
      </c>
      <c r="C76" s="20">
        <f>D75+G75-H75</f>
        <v>7324.8732501372251</v>
      </c>
      <c r="D76" s="17">
        <f>C76+(C76*0.04)</f>
        <v>7617.8681801427138</v>
      </c>
      <c r="E76" s="17">
        <f>C76/5500</f>
        <v>1.3317951363885865</v>
      </c>
      <c r="F76" s="28">
        <f>(D76-C76)/E76</f>
        <v>219.99999999999972</v>
      </c>
      <c r="G76" s="18"/>
      <c r="H76" s="18"/>
      <c r="I76" s="19">
        <f>E76*50/C76</f>
        <v>9.0909090909090922E-3</v>
      </c>
      <c r="J76" s="87"/>
    </row>
    <row r="77" spans="1:16" ht="13.5" thickBot="1">
      <c r="A77" s="98"/>
      <c r="B77" s="81">
        <f>B76+7</f>
        <v>43296</v>
      </c>
      <c r="C77" s="20">
        <f>D76+G76-H76</f>
        <v>7617.8681801427138</v>
      </c>
      <c r="D77" s="17">
        <f>C77+(C77*0.04)</f>
        <v>7922.5829073484219</v>
      </c>
      <c r="E77" s="17">
        <f>C77/5500</f>
        <v>1.3850669418441297</v>
      </c>
      <c r="F77" s="28">
        <f>(D77-C77)/E77</f>
        <v>219.99999999999974</v>
      </c>
      <c r="G77" s="80"/>
      <c r="H77" s="80">
        <f>(D77-C64)*0.35</f>
        <v>1040.9563494277986</v>
      </c>
      <c r="I77" s="19">
        <f>E77*50/C77</f>
        <v>9.0909090909090905E-3</v>
      </c>
      <c r="J77" s="87"/>
      <c r="K77" s="101" t="s">
        <v>46</v>
      </c>
      <c r="L77" s="102"/>
      <c r="M77" s="102"/>
      <c r="N77" s="102"/>
      <c r="O77" s="102"/>
      <c r="P77" s="102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6881.6265579206229</v>
      </c>
      <c r="D79" s="17">
        <f>C79+(C79*0.04)</f>
        <v>7156.8916202374476</v>
      </c>
      <c r="E79" s="17">
        <f>C79/5500</f>
        <v>1.2512048287128406</v>
      </c>
      <c r="F79" s="28">
        <f>(D79-C79)/E79</f>
        <v>219.99999999999983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43310</v>
      </c>
      <c r="C80" s="20">
        <f>D79+G79-H79</f>
        <v>7156.8916202374476</v>
      </c>
      <c r="D80" s="17">
        <f>C80+(C80*0.04)</f>
        <v>7443.1672850469458</v>
      </c>
      <c r="E80" s="17">
        <f>C80/5500</f>
        <v>1.3012530218613541</v>
      </c>
      <c r="F80" s="28">
        <f>(D80-C80)/E80</f>
        <v>220.00000000000028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43317</v>
      </c>
      <c r="C81" s="20">
        <f>D80+G80-H80</f>
        <v>7443.1672850469458</v>
      </c>
      <c r="D81" s="17">
        <f>C81+(C81*0.04)</f>
        <v>7740.8939764488241</v>
      </c>
      <c r="E81" s="17">
        <f>C81/5500</f>
        <v>1.3533031427358084</v>
      </c>
      <c r="F81" s="28">
        <f>(D81-C81)/E81</f>
        <v>220.00000000000031</v>
      </c>
      <c r="G81" s="18"/>
      <c r="H81" s="18"/>
      <c r="I81" s="19">
        <f>E81*50/C81</f>
        <v>9.0909090909090922E-3</v>
      </c>
      <c r="J81" s="87"/>
    </row>
    <row r="82" spans="1:16" ht="13.5" thickBot="1">
      <c r="A82" s="98"/>
      <c r="B82" s="81">
        <f>B81+7</f>
        <v>43324</v>
      </c>
      <c r="C82" s="20">
        <f>D81+G81-H81</f>
        <v>7740.8939764488241</v>
      </c>
      <c r="D82" s="17">
        <f>C82+(C82*0.04)</f>
        <v>8050.5297355067769</v>
      </c>
      <c r="E82" s="17">
        <f>C82/5500</f>
        <v>1.4074352684452407</v>
      </c>
      <c r="F82" s="28">
        <f>(D82-C82)/E82</f>
        <v>219.99999999999989</v>
      </c>
      <c r="G82" s="80"/>
      <c r="H82" s="80"/>
      <c r="I82" s="19">
        <f>E82*50/C82</f>
        <v>9.0909090909090905E-3</v>
      </c>
      <c r="J82" s="87"/>
      <c r="K82" s="99"/>
      <c r="L82" s="100"/>
      <c r="M82" s="100"/>
      <c r="N82" s="100"/>
      <c r="O82" s="100"/>
      <c r="P82" s="100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8050.5297355067769</v>
      </c>
      <c r="D84" s="17">
        <f>C84+(C84*0.04)</f>
        <v>8372.5509249270472</v>
      </c>
      <c r="E84" s="17">
        <f>C84/5500</f>
        <v>1.4637326791830503</v>
      </c>
      <c r="F84" s="28">
        <f>(D84-C84)/E84</f>
        <v>219.99999999999946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43338</v>
      </c>
      <c r="C85" s="20">
        <f>D84+G84-H84</f>
        <v>8372.5509249270472</v>
      </c>
      <c r="D85" s="17">
        <f>C85+(C85*0.04)</f>
        <v>8707.4529619241293</v>
      </c>
      <c r="E85" s="17">
        <f>C85/5500</f>
        <v>1.5222819863503723</v>
      </c>
      <c r="F85" s="28">
        <f>(D85-C85)/E85</f>
        <v>220.00000000000017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8707.4529619241293</v>
      </c>
      <c r="D86" s="17">
        <f>C86+(C86*0.04)</f>
        <v>9055.7510804010944</v>
      </c>
      <c r="E86" s="17">
        <f>C86/5500</f>
        <v>1.5831732658043871</v>
      </c>
      <c r="F86" s="28">
        <f>(D86-C86)/E86</f>
        <v>219.99999999999997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9055.7510804010944</v>
      </c>
      <c r="D87" s="17">
        <f>C87+(C87*0.04)</f>
        <v>9417.981123617139</v>
      </c>
      <c r="E87" s="17">
        <f>C87/5500</f>
        <v>1.6465001964365626</v>
      </c>
      <c r="F87" s="28">
        <f>(D87-C87)/E87</f>
        <v>220.00000000000048</v>
      </c>
      <c r="G87" s="80"/>
      <c r="H87" s="80"/>
      <c r="I87" s="19">
        <f>E87*50/C87</f>
        <v>9.0909090909090905E-3</v>
      </c>
      <c r="J87" s="87"/>
      <c r="K87" s="99"/>
      <c r="L87" s="100"/>
      <c r="M87" s="100"/>
      <c r="N87" s="100"/>
      <c r="O87" s="100"/>
      <c r="P87" s="100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9417.981123617139</v>
      </c>
      <c r="D89" s="17">
        <f>C89+(C89*0.04)</f>
        <v>9794.7003685618238</v>
      </c>
      <c r="E89" s="17">
        <f>C89/5500</f>
        <v>1.7123602042940254</v>
      </c>
      <c r="F89" s="28">
        <f>(D89-C89)/E89</f>
        <v>219.99999999999952</v>
      </c>
      <c r="G89" s="18"/>
      <c r="H89" s="18"/>
      <c r="I89" s="19">
        <f>E89*50/C89</f>
        <v>9.0909090909090922E-3</v>
      </c>
      <c r="J89" s="87"/>
    </row>
    <row r="90" spans="1:16">
      <c r="A90" s="97"/>
      <c r="B90" s="81">
        <f>B89+7</f>
        <v>43366</v>
      </c>
      <c r="C90" s="20">
        <f>D89+G89-H89</f>
        <v>9794.7003685618238</v>
      </c>
      <c r="D90" s="17">
        <f>C90+(C90*0.04)</f>
        <v>10186.488383304297</v>
      </c>
      <c r="E90" s="17">
        <f>C90/5500</f>
        <v>1.7808546124657862</v>
      </c>
      <c r="F90" s="28">
        <f>(D90-C90)/E90</f>
        <v>220.00000000000003</v>
      </c>
      <c r="G90" s="18"/>
      <c r="H90" s="18"/>
      <c r="I90" s="19">
        <f>E90*50/C90</f>
        <v>9.0909090909090922E-3</v>
      </c>
      <c r="J90" s="87"/>
    </row>
    <row r="91" spans="1:16">
      <c r="A91" s="97"/>
      <c r="B91" s="81">
        <f>B90+7</f>
        <v>43373</v>
      </c>
      <c r="C91" s="20">
        <f>D90+G90-H90</f>
        <v>10186.488383304297</v>
      </c>
      <c r="D91" s="17">
        <f>C91+(C91*0.04)</f>
        <v>10593.947918636468</v>
      </c>
      <c r="E91" s="17">
        <f>C91/5500</f>
        <v>1.8520887969644175</v>
      </c>
      <c r="F91" s="28">
        <f>(D91-C91)/E91</f>
        <v>219.99999999999957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43380</v>
      </c>
      <c r="C92" s="20">
        <f>D91+G91-H91</f>
        <v>10593.947918636468</v>
      </c>
      <c r="D92" s="17">
        <f>C92+(C92*0.04)</f>
        <v>11017.705835381927</v>
      </c>
      <c r="E92" s="17">
        <f>C92/5500</f>
        <v>1.9261723488429943</v>
      </c>
      <c r="F92" s="28">
        <f>(D92-C92)/E92</f>
        <v>220</v>
      </c>
      <c r="G92" s="80"/>
      <c r="H92" s="80">
        <f>(D92-C79)*0.35</f>
        <v>1447.6277471114563</v>
      </c>
      <c r="I92" s="19">
        <f>E92*50/C92</f>
        <v>9.0909090909090905E-3</v>
      </c>
      <c r="J92" s="87"/>
      <c r="K92" s="101" t="s">
        <v>46</v>
      </c>
      <c r="L92" s="102"/>
      <c r="M92" s="102"/>
      <c r="N92" s="102"/>
      <c r="O92" s="102"/>
      <c r="P92" s="102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9570.0780882704712</v>
      </c>
      <c r="D94" s="17">
        <f>C94+(C94*0.04)</f>
        <v>9952.8812118012902</v>
      </c>
      <c r="E94" s="17">
        <f>C94/5500</f>
        <v>1.7400141978673584</v>
      </c>
      <c r="F94" s="28">
        <f>(D94-C94)/E94</f>
        <v>220.00000000000009</v>
      </c>
      <c r="G94" s="17"/>
      <c r="H94" s="18"/>
      <c r="I94" s="19">
        <f>E94*50/C94</f>
        <v>9.0909090909090922E-3</v>
      </c>
      <c r="J94" s="87"/>
    </row>
    <row r="95" spans="1:16">
      <c r="A95" s="97"/>
      <c r="B95" s="81">
        <f>B94+7</f>
        <v>43394</v>
      </c>
      <c r="C95" s="20">
        <f>D94+G94-H94</f>
        <v>9952.8812118012902</v>
      </c>
      <c r="D95" s="17">
        <f>C95+(C95*0.04)</f>
        <v>10350.996460273342</v>
      </c>
      <c r="E95" s="17">
        <f>C95/5500</f>
        <v>1.8096147657820527</v>
      </c>
      <c r="F95" s="28">
        <f>(D95-C95)/E95</f>
        <v>219.99999999999991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43401</v>
      </c>
      <c r="C96" s="20">
        <f>D95+G95-H95</f>
        <v>10350.996460273342</v>
      </c>
      <c r="D96" s="17">
        <f>C96+(C96*0.04)</f>
        <v>10765.036318684275</v>
      </c>
      <c r="E96" s="17">
        <f>C96/5500</f>
        <v>1.8819993564133348</v>
      </c>
      <c r="F96" s="28">
        <f>(D96-C96)/E96</f>
        <v>219.99999999999989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43408</v>
      </c>
      <c r="C97" s="20">
        <f>D96+G96-H96</f>
        <v>10765.036318684275</v>
      </c>
      <c r="D97" s="17">
        <f>C97+(C97*0.04)</f>
        <v>11195.637771431646</v>
      </c>
      <c r="E97" s="17">
        <f>C97/5500</f>
        <v>1.9572793306698681</v>
      </c>
      <c r="F97" s="28">
        <f>(D97-C97)/E97</f>
        <v>219.99999999999989</v>
      </c>
      <c r="G97" s="80"/>
      <c r="H97" s="80"/>
      <c r="I97" s="19">
        <f>E97*50/C97</f>
        <v>9.0909090909090905E-3</v>
      </c>
      <c r="J97" s="87"/>
      <c r="K97" s="99"/>
      <c r="L97" s="100"/>
      <c r="M97" s="100"/>
      <c r="N97" s="100"/>
      <c r="O97" s="100"/>
      <c r="P97" s="100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11195.637771431646</v>
      </c>
      <c r="D99" s="17">
        <f>C99+(C99*0.04)</f>
        <v>11643.463282288913</v>
      </c>
      <c r="E99" s="17">
        <f>C99/5500</f>
        <v>2.0355705038966629</v>
      </c>
      <c r="F99" s="28">
        <f>(D99-C99)/E99</f>
        <v>220.0000000000004</v>
      </c>
      <c r="G99" s="18"/>
      <c r="H99" s="18"/>
      <c r="I99" s="19">
        <f>E99*50/C99</f>
        <v>9.0909090909090922E-3</v>
      </c>
      <c r="J99" s="87"/>
    </row>
    <row r="100" spans="1:16">
      <c r="A100" s="97"/>
      <c r="B100" s="81">
        <f>B99+7</f>
        <v>43422</v>
      </c>
      <c r="C100" s="20">
        <f>D99+G99-H99</f>
        <v>11643.463282288913</v>
      </c>
      <c r="D100" s="17">
        <f>C100+(C100*0.04)</f>
        <v>12109.201813580468</v>
      </c>
      <c r="E100" s="17">
        <f>C100/5500</f>
        <v>2.1169933240525296</v>
      </c>
      <c r="F100" s="28">
        <f>(D100-C100)/E100</f>
        <v>219.99999999999966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43429</v>
      </c>
      <c r="C101" s="20">
        <f>D100+G100-H100</f>
        <v>12109.201813580468</v>
      </c>
      <c r="D101" s="17">
        <f>C101+(C101*0.04)</f>
        <v>12593.569886123687</v>
      </c>
      <c r="E101" s="17">
        <f>C101/5500</f>
        <v>2.2016730570146308</v>
      </c>
      <c r="F101" s="28">
        <f>(D101-C101)/E101</f>
        <v>219.99999999999994</v>
      </c>
      <c r="G101" s="18"/>
      <c r="H101" s="18"/>
      <c r="I101" s="19">
        <f>E101*50/C101</f>
        <v>9.0909090909090922E-3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12593.569886123687</v>
      </c>
      <c r="D102" s="17">
        <f>C102+(C102*0.04)</f>
        <v>13097.312681568634</v>
      </c>
      <c r="E102" s="17">
        <f>C102/5500</f>
        <v>2.289739979295216</v>
      </c>
      <c r="F102" s="28">
        <f>(D102-C102)/E102</f>
        <v>219.99999999999966</v>
      </c>
      <c r="G102" s="80"/>
      <c r="H102" s="80"/>
      <c r="I102" s="19">
        <f>E102*50/C102</f>
        <v>9.0909090909090922E-3</v>
      </c>
      <c r="J102" s="87"/>
      <c r="K102" s="99"/>
      <c r="L102" s="100"/>
      <c r="M102" s="100"/>
      <c r="N102" s="100"/>
      <c r="O102" s="100"/>
      <c r="P102" s="100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13097.312681568634</v>
      </c>
      <c r="D104" s="17">
        <f>C104+(C104*0.04)</f>
        <v>13621.20518883138</v>
      </c>
      <c r="E104" s="17">
        <f>C104/5500</f>
        <v>2.3813295784670241</v>
      </c>
      <c r="F104" s="28">
        <f>(D104-C104)/E104</f>
        <v>220.0000000000004</v>
      </c>
      <c r="G104" s="18"/>
      <c r="H104" s="18"/>
      <c r="I104" s="19">
        <f>E104*50/C104</f>
        <v>9.0909090909090887E-3</v>
      </c>
      <c r="J104" s="87"/>
    </row>
    <row r="105" spans="1:16">
      <c r="A105" s="97"/>
      <c r="B105" s="81">
        <f>B104+7</f>
        <v>43450</v>
      </c>
      <c r="C105" s="20">
        <f>D104+G104-H104</f>
        <v>13621.20518883138</v>
      </c>
      <c r="D105" s="17">
        <f>C105+(C105*0.04)</f>
        <v>14166.053396384636</v>
      </c>
      <c r="E105" s="17">
        <f>C105/5500</f>
        <v>2.4765827616057052</v>
      </c>
      <c r="F105" s="28">
        <f>(D105-C105)/E105</f>
        <v>220.0000000000002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43457</v>
      </c>
      <c r="C106" s="20">
        <f>D105+G105-H105</f>
        <v>14166.053396384636</v>
      </c>
      <c r="D106" s="17">
        <f>C106+(C106*0.04)</f>
        <v>14732.695532240021</v>
      </c>
      <c r="E106" s="17">
        <f>C106/5500</f>
        <v>2.5756460720699339</v>
      </c>
      <c r="F106" s="28">
        <f>(D106-C106)/E106</f>
        <v>219.99999999999994</v>
      </c>
      <c r="G106" s="18"/>
      <c r="H106" s="18"/>
      <c r="I106" s="19">
        <f>E106*50/C106</f>
        <v>9.0909090909090922E-3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14732.695532240021</v>
      </c>
      <c r="D107" s="17">
        <f>C107+(C107*0.04)</f>
        <v>15322.003353529622</v>
      </c>
      <c r="E107" s="17">
        <f>C107/5500</f>
        <v>2.6786719149527309</v>
      </c>
      <c r="F107" s="28">
        <f>(D107-C107)/E107</f>
        <v>220.00000000000031</v>
      </c>
      <c r="G107" s="80"/>
      <c r="H107" s="80">
        <f>(D107-C94)*0.35</f>
        <v>2013.1738428407027</v>
      </c>
      <c r="I107" s="19">
        <f>E107*50/C107</f>
        <v>9.0909090909090905E-3</v>
      </c>
      <c r="J107" s="87"/>
      <c r="K107" s="101" t="s">
        <v>46</v>
      </c>
      <c r="L107" s="102"/>
      <c r="M107" s="102"/>
      <c r="N107" s="102"/>
      <c r="O107" s="102"/>
      <c r="P107" s="102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13308.82951068892</v>
      </c>
      <c r="D109" s="17">
        <f>C109+(C109*0.04)</f>
        <v>13841.182691116477</v>
      </c>
      <c r="E109" s="17">
        <f>C109/5500</f>
        <v>2.4197871837616218</v>
      </c>
      <c r="F109" s="28">
        <f>(D109-C109)/E109</f>
        <v>220.00000000000014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43478</v>
      </c>
      <c r="C110" s="20">
        <f>D109+G109-H109</f>
        <v>13841.182691116477</v>
      </c>
      <c r="D110" s="17">
        <f>C110+(C110*0.04)</f>
        <v>14394.829998761135</v>
      </c>
      <c r="E110" s="17">
        <f>C110/5500</f>
        <v>2.5165786711120868</v>
      </c>
      <c r="F110" s="28">
        <f>(D110-C110)/E110</f>
        <v>219.99999999999966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43485</v>
      </c>
      <c r="C111" s="20">
        <f>D110+G110-H110</f>
        <v>14394.829998761135</v>
      </c>
      <c r="D111" s="17">
        <f>C111+(C111*0.04)</f>
        <v>14970.623198711581</v>
      </c>
      <c r="E111" s="17">
        <f>C111/5500</f>
        <v>2.61724181795657</v>
      </c>
      <c r="F111" s="28">
        <f>(D111-C111)/E111</f>
        <v>219.99999999999997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14970.623198711581</v>
      </c>
      <c r="D112" s="17">
        <f>C112+(C112*0.04)</f>
        <v>15569.448126660043</v>
      </c>
      <c r="E112" s="17">
        <f>C112/5500</f>
        <v>2.7219314906748329</v>
      </c>
      <c r="F112" s="28">
        <f>(D112-C112)/E112</f>
        <v>219.99999999999977</v>
      </c>
      <c r="G112" s="80"/>
      <c r="H112" s="80"/>
      <c r="I112" s="19">
        <f>E112*50/C112</f>
        <v>9.0909090909090905E-3</v>
      </c>
      <c r="J112" s="87"/>
      <c r="K112" s="99"/>
      <c r="L112" s="100"/>
      <c r="M112" s="100"/>
      <c r="N112" s="100"/>
      <c r="O112" s="100"/>
      <c r="P112" s="100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15569.448126660043</v>
      </c>
      <c r="D114" s="17">
        <f>C114+(C114*0.04)</f>
        <v>16192.226051726446</v>
      </c>
      <c r="E114" s="17">
        <f>C114/5500</f>
        <v>2.8308087503018262</v>
      </c>
      <c r="F114" s="28">
        <f>(D114-C114)/E114</f>
        <v>220.00000000000026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43506</v>
      </c>
      <c r="C115" s="20">
        <f>D114+G114-H114</f>
        <v>16192.226051726446</v>
      </c>
      <c r="D115" s="17">
        <f>C115+(C115*0.04)</f>
        <v>16839.915093795502</v>
      </c>
      <c r="E115" s="17">
        <f>C115/5500</f>
        <v>2.9440411003138993</v>
      </c>
      <c r="F115" s="28">
        <f>(D115-C115)/E115</f>
        <v>219.9999999999994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43513</v>
      </c>
      <c r="C116" s="20">
        <f>D115+G115-H115</f>
        <v>16839.915093795502</v>
      </c>
      <c r="D116" s="17">
        <f>C116+(C116*0.04)</f>
        <v>17513.511697547321</v>
      </c>
      <c r="E116" s="17">
        <f>C116/5500</f>
        <v>3.0618027443264548</v>
      </c>
      <c r="F116" s="28">
        <f>(D116-C116)/E116</f>
        <v>219.99999999999972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17513.511697547321</v>
      </c>
      <c r="D117" s="17">
        <f>C117+(C117*0.04)</f>
        <v>18214.052165449215</v>
      </c>
      <c r="E117" s="17">
        <f>C117/5500</f>
        <v>3.1842748540995127</v>
      </c>
      <c r="F117" s="28">
        <f>(D117-C117)/E117</f>
        <v>220.00000000000034</v>
      </c>
      <c r="G117" s="80"/>
      <c r="H117" s="80"/>
      <c r="I117" s="19">
        <f>E117*50/C117</f>
        <v>9.0909090909090905E-3</v>
      </c>
      <c r="J117" s="87"/>
      <c r="K117" s="99"/>
      <c r="L117" s="100"/>
      <c r="M117" s="100"/>
      <c r="N117" s="100"/>
      <c r="O117" s="100"/>
      <c r="P117" s="100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18214.052165449215</v>
      </c>
      <c r="D119" s="17">
        <f>C119+(C119*0.04)</f>
        <v>18942.614252067182</v>
      </c>
      <c r="E119" s="17">
        <f>C119/5500</f>
        <v>3.3116458482634936</v>
      </c>
      <c r="F119" s="28">
        <f>(D119-C119)/E119</f>
        <v>219.99999999999952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43534</v>
      </c>
      <c r="C120" s="20">
        <f>D119+G119-H119</f>
        <v>18942.614252067182</v>
      </c>
      <c r="D120" s="17">
        <f>C120+(C120*0.04)</f>
        <v>19700.318822149868</v>
      </c>
      <c r="E120" s="17">
        <f>C120/5500</f>
        <v>3.4441116821940332</v>
      </c>
      <c r="F120" s="28">
        <f>(D120-C120)/E120</f>
        <v>219.99999999999952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43541</v>
      </c>
      <c r="C121" s="20">
        <f>D120+G120-H120</f>
        <v>19700.318822149868</v>
      </c>
      <c r="D121" s="17">
        <f>C121+(C121*0.04)</f>
        <v>20488.331575035863</v>
      </c>
      <c r="E121" s="17">
        <f>C121/5500</f>
        <v>3.5818761494817943</v>
      </c>
      <c r="F121" s="28">
        <f>(D121-C121)/E121</f>
        <v>220.00000000000028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20488.331575035863</v>
      </c>
      <c r="D122" s="17">
        <f>C122+(C122*0.04)</f>
        <v>21307.864838037298</v>
      </c>
      <c r="E122" s="17">
        <f>C122/5500</f>
        <v>3.7251511954610659</v>
      </c>
      <c r="F122" s="28">
        <f>(D122-C122)/E122</f>
        <v>220</v>
      </c>
      <c r="G122" s="80"/>
      <c r="H122" s="80">
        <f>(D122-C109)*0.35</f>
        <v>2799.6623645719319</v>
      </c>
      <c r="I122" s="19">
        <f>E122*50/C122</f>
        <v>9.0909090909090905E-3</v>
      </c>
      <c r="J122" s="87"/>
      <c r="K122" s="101" t="s">
        <v>46</v>
      </c>
      <c r="L122" s="102"/>
      <c r="M122" s="102"/>
      <c r="N122" s="102"/>
      <c r="O122" s="102"/>
      <c r="P122" s="102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18508.202473465368</v>
      </c>
      <c r="D124" s="17">
        <f>C124+(C124*0.04)</f>
        <v>19248.530572403983</v>
      </c>
      <c r="E124" s="17">
        <f>C124/5500</f>
        <v>3.3651277224482485</v>
      </c>
      <c r="F124" s="28">
        <f>(D124-C124)/E124</f>
        <v>220.00000000000006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43562</v>
      </c>
      <c r="C125" s="20">
        <f>D124+G124-H124</f>
        <v>19248.530572403983</v>
      </c>
      <c r="D125" s="17">
        <f>C125+(C125*0.04)</f>
        <v>20018.471795300142</v>
      </c>
      <c r="E125" s="17">
        <f>C125/5500</f>
        <v>3.4997328313461789</v>
      </c>
      <c r="F125" s="28">
        <f>(D125-C125)/E125</f>
        <v>219.99999999999994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20018.471795300142</v>
      </c>
      <c r="D126" s="17">
        <f>C126+(C126*0.04)</f>
        <v>20819.210667112147</v>
      </c>
      <c r="E126" s="17">
        <f>C126/5500</f>
        <v>3.6397221446000256</v>
      </c>
      <c r="F126" s="28">
        <f>(D126-C126)/E126</f>
        <v>219.99999999999997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20819.210667112147</v>
      </c>
      <c r="D127" s="17">
        <f>C127+(C127*0.04)</f>
        <v>21651.979093796632</v>
      </c>
      <c r="E127" s="17">
        <f>C127/5500</f>
        <v>3.7853110303840269</v>
      </c>
      <c r="F127" s="28">
        <f>(D127-C127)/E127</f>
        <v>219.9999999999996</v>
      </c>
      <c r="G127" s="80"/>
      <c r="H127" s="80"/>
      <c r="I127" s="19">
        <f>E127*50/C127</f>
        <v>9.0909090909090922E-3</v>
      </c>
      <c r="J127" s="87"/>
      <c r="K127" s="99"/>
      <c r="L127" s="100"/>
      <c r="M127" s="100"/>
      <c r="N127" s="100"/>
      <c r="O127" s="100"/>
      <c r="P127" s="100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21651.979093796632</v>
      </c>
      <c r="D129" s="17">
        <f>C129+(C129*0.04)</f>
        <v>22518.058257548499</v>
      </c>
      <c r="E129" s="17">
        <f>C129/5500</f>
        <v>3.9367234715993877</v>
      </c>
      <c r="F129" s="28">
        <f>(D129-C129)/E129</f>
        <v>220.0000000000004</v>
      </c>
      <c r="G129" s="18"/>
      <c r="H129" s="18"/>
      <c r="I129" s="19">
        <f>E129*50/C129</f>
        <v>9.0909090909090922E-3</v>
      </c>
      <c r="J129" s="87"/>
    </row>
    <row r="130" spans="1:16">
      <c r="A130" s="97"/>
      <c r="B130" s="81">
        <f>B129+7</f>
        <v>43590</v>
      </c>
      <c r="C130" s="20">
        <f>D129+G129-H129</f>
        <v>22518.058257548499</v>
      </c>
      <c r="D130" s="17">
        <f>C130+(C130*0.04)</f>
        <v>23418.780587850437</v>
      </c>
      <c r="E130" s="17">
        <f>C130/5500</f>
        <v>4.0941924104633634</v>
      </c>
      <c r="F130" s="28">
        <f>(D130-C130)/E130</f>
        <v>219.99999999999957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43597</v>
      </c>
      <c r="C131" s="20">
        <f>D130+G130-H130</f>
        <v>23418.780587850437</v>
      </c>
      <c r="D131" s="17">
        <f>C131+(C131*0.04)</f>
        <v>24355.531811364453</v>
      </c>
      <c r="E131" s="17">
        <f>C131/5500</f>
        <v>4.2579601068818977</v>
      </c>
      <c r="F131" s="28">
        <f>(D131-C131)/E131</f>
        <v>219.9999999999998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24355.531811364453</v>
      </c>
      <c r="D132" s="17">
        <f>C132+(C132*0.04)</f>
        <v>25329.753083819032</v>
      </c>
      <c r="E132" s="17">
        <f>C132/5500</f>
        <v>4.4282785111571732</v>
      </c>
      <c r="F132" s="28">
        <f>(D132-C132)/E132</f>
        <v>220.00000000000017</v>
      </c>
      <c r="G132" s="80"/>
      <c r="H132" s="80"/>
      <c r="I132" s="19">
        <f>E132*50/C132</f>
        <v>9.0909090909090905E-3</v>
      </c>
      <c r="J132" s="87"/>
      <c r="K132" s="99"/>
      <c r="L132" s="100"/>
      <c r="M132" s="100"/>
      <c r="N132" s="100"/>
      <c r="O132" s="100"/>
      <c r="P132" s="100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25329.753083819032</v>
      </c>
      <c r="D134" s="17">
        <f>C134+(C134*0.04)</f>
        <v>26342.943207171793</v>
      </c>
      <c r="E134" s="17">
        <f>C134/5500</f>
        <v>4.6054096516034608</v>
      </c>
      <c r="F134" s="28">
        <f>(D134-C134)/E134</f>
        <v>219.99999999999983</v>
      </c>
      <c r="G134" s="18"/>
      <c r="H134" s="18"/>
      <c r="I134" s="19">
        <f>E134*50/C134</f>
        <v>9.0909090909090922E-3</v>
      </c>
      <c r="J134" s="87"/>
    </row>
    <row r="135" spans="1:16">
      <c r="A135" s="97"/>
      <c r="B135" s="81">
        <f>B134+7</f>
        <v>43618</v>
      </c>
      <c r="C135" s="20">
        <f>D134+G134-H134</f>
        <v>26342.943207171793</v>
      </c>
      <c r="D135" s="17">
        <f>C135+(C135*0.04)</f>
        <v>27396.660935458665</v>
      </c>
      <c r="E135" s="17">
        <f>C135/5500</f>
        <v>4.789626037667599</v>
      </c>
      <c r="F135" s="28">
        <f>(D135-C135)/E135</f>
        <v>220.00000000000014</v>
      </c>
      <c r="G135" s="18"/>
      <c r="H135" s="18"/>
      <c r="I135" s="19">
        <f>E135*50/C135</f>
        <v>9.0909090909090922E-3</v>
      </c>
      <c r="J135" s="87"/>
    </row>
    <row r="136" spans="1:16">
      <c r="A136" s="97"/>
      <c r="B136" s="81">
        <f>B135+7</f>
        <v>43625</v>
      </c>
      <c r="C136" s="20">
        <f>D135+G135-H135</f>
        <v>27396.660935458665</v>
      </c>
      <c r="D136" s="17">
        <f>C136+(C136*0.04)</f>
        <v>28492.527372877012</v>
      </c>
      <c r="E136" s="17">
        <f>C136/5500</f>
        <v>4.9812110791743027</v>
      </c>
      <c r="F136" s="28">
        <f>(D136-C136)/E136</f>
        <v>219.99999999999994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28492.527372877012</v>
      </c>
      <c r="D137" s="17">
        <f>C137+(C137*0.04)</f>
        <v>29632.228467792091</v>
      </c>
      <c r="E137" s="17">
        <f>C137/5500</f>
        <v>5.180459522341275</v>
      </c>
      <c r="F137" s="28">
        <f>(D137-C137)/E137</f>
        <v>219.99999999999972</v>
      </c>
      <c r="G137" s="80"/>
      <c r="H137" s="80">
        <f>(D137-C124)*0.35</f>
        <v>3893.4090980143528</v>
      </c>
      <c r="I137" s="19">
        <f>E137*50/C137</f>
        <v>9.0909090909090922E-3</v>
      </c>
      <c r="J137" s="87"/>
      <c r="K137" s="101" t="s">
        <v>47</v>
      </c>
      <c r="L137" s="102"/>
      <c r="M137" s="102"/>
      <c r="N137" s="102"/>
      <c r="O137" s="102"/>
      <c r="P137" s="102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43639</v>
      </c>
      <c r="C139" s="20">
        <f>D137+G137-H137</f>
        <v>25738.819369777739</v>
      </c>
      <c r="D139" s="17">
        <f>C139+(C139*0.04)</f>
        <v>26768.37214456885</v>
      </c>
      <c r="E139" s="17">
        <f>C139/5500</f>
        <v>4.6797853399595892</v>
      </c>
      <c r="F139" s="28">
        <f>(D139-C139)/E139</f>
        <v>220.00000000000028</v>
      </c>
      <c r="G139" s="18"/>
      <c r="H139" s="18"/>
      <c r="I139" s="19">
        <f>E139*50/C139</f>
        <v>9.0909090909090922E-3</v>
      </c>
      <c r="J139" s="87"/>
    </row>
    <row r="140" spans="1:16">
      <c r="A140" s="97"/>
      <c r="B140" s="81">
        <f>B139+7</f>
        <v>43646</v>
      </c>
      <c r="C140" s="20">
        <f>D139+G139-H139</f>
        <v>26768.37214456885</v>
      </c>
      <c r="D140" s="17">
        <f>C140+(C140*0.04)</f>
        <v>27839.107030351603</v>
      </c>
      <c r="E140" s="17">
        <f>C140/5500</f>
        <v>4.8669767535579727</v>
      </c>
      <c r="F140" s="28">
        <f>(D140-C140)/E140</f>
        <v>219.99999999999977</v>
      </c>
      <c r="G140" s="18"/>
      <c r="H140" s="18"/>
      <c r="I140" s="19">
        <f>E140*50/C140</f>
        <v>9.0909090909090905E-3</v>
      </c>
      <c r="J140" s="87"/>
    </row>
    <row r="141" spans="1:16">
      <c r="A141" s="97"/>
      <c r="B141" s="81">
        <f>B140+7</f>
        <v>43653</v>
      </c>
      <c r="C141" s="20">
        <f>D140+G140-H140</f>
        <v>27839.107030351603</v>
      </c>
      <c r="D141" s="17">
        <f>C141+(C141*0.04)</f>
        <v>28952.671311565668</v>
      </c>
      <c r="E141" s="17">
        <f>C141/5500</f>
        <v>5.0616558237002911</v>
      </c>
      <c r="F141" s="28">
        <f>(D141-C141)/E141</f>
        <v>220.00000000000017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28952.671311565668</v>
      </c>
      <c r="D142" s="17">
        <f>C142+(C142*0.04)</f>
        <v>30110.778164028296</v>
      </c>
      <c r="E142" s="17">
        <f>C142/5500</f>
        <v>5.2641220566483033</v>
      </c>
      <c r="F142" s="28">
        <f>(D142-C142)/E142</f>
        <v>220.00000000000026</v>
      </c>
      <c r="G142" s="80"/>
      <c r="H142" s="80"/>
      <c r="I142" s="19">
        <f>E142*50/C142</f>
        <v>9.0909090909090922E-3</v>
      </c>
      <c r="J142" s="87"/>
      <c r="N142" s="86"/>
      <c r="O142" s="86"/>
      <c r="P142" s="86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30110.778164028296</v>
      </c>
      <c r="D144" s="17">
        <f>C144+(C144*0.04)</f>
        <v>31315.209290589428</v>
      </c>
      <c r="E144" s="17">
        <f>C144/5500</f>
        <v>5.4746869389142354</v>
      </c>
      <c r="F144" s="28">
        <f>(D144-C144)/E144</f>
        <v>220.00000000000009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43674</v>
      </c>
      <c r="C145" s="20">
        <f>D144+G144-H144</f>
        <v>31315.209290589428</v>
      </c>
      <c r="D145" s="17">
        <f>C145+(C145*0.04)</f>
        <v>32567.817662213005</v>
      </c>
      <c r="E145" s="17">
        <f>C145/5500</f>
        <v>5.6936744164708051</v>
      </c>
      <c r="F145" s="28">
        <f>(D145-C145)/E145</f>
        <v>220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43681</v>
      </c>
      <c r="C146" s="20">
        <f>D145+G145-H145</f>
        <v>32567.817662213005</v>
      </c>
      <c r="D146" s="17">
        <f>C146+(C146*0.04)</f>
        <v>33870.530368701526</v>
      </c>
      <c r="E146" s="17">
        <f>C146/5500</f>
        <v>5.9214213931296369</v>
      </c>
      <c r="F146" s="28">
        <f>(D146-C146)/E146</f>
        <v>220.00000000000011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33870.530368701526</v>
      </c>
      <c r="D147" s="17">
        <f>C147+(C147*0.04)</f>
        <v>35225.351583449585</v>
      </c>
      <c r="E147" s="17">
        <f>C147/5500</f>
        <v>6.1582782488548231</v>
      </c>
      <c r="F147" s="28">
        <f>(D147-C147)/E147</f>
        <v>219.99999999999966</v>
      </c>
      <c r="G147" s="80"/>
      <c r="H147" s="80"/>
      <c r="I147" s="19">
        <f>E147*50/C147</f>
        <v>9.0909090909090905E-3</v>
      </c>
      <c r="J147" s="87"/>
      <c r="K147" s="99"/>
      <c r="L147" s="100"/>
      <c r="M147" s="100"/>
      <c r="N147" s="100"/>
      <c r="O147" s="100"/>
      <c r="P147" s="100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35225.351583449585</v>
      </c>
      <c r="D149" s="17">
        <f>C149+(C149*0.04)</f>
        <v>36634.36564678757</v>
      </c>
      <c r="E149" s="17">
        <f>C149/5500</f>
        <v>6.404609378809015</v>
      </c>
      <c r="F149" s="28">
        <f>(D149-C149)/E149</f>
        <v>220.00000000000028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43702</v>
      </c>
      <c r="C150" s="20">
        <f>D149+G149-H149</f>
        <v>36634.36564678757</v>
      </c>
      <c r="D150" s="17">
        <f>C150+(C150*0.04)</f>
        <v>38099.740272659074</v>
      </c>
      <c r="E150" s="17">
        <f>C150/5500</f>
        <v>6.660793753961376</v>
      </c>
      <c r="F150" s="28">
        <f>(D150-C150)/E150</f>
        <v>220.00000000000014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43709</v>
      </c>
      <c r="C151" s="20">
        <f>D150+G150-H150</f>
        <v>38099.740272659074</v>
      </c>
      <c r="D151" s="17">
        <f>C151+(C151*0.04)</f>
        <v>39623.729883565436</v>
      </c>
      <c r="E151" s="17">
        <f>C151/5500</f>
        <v>6.9272255041198312</v>
      </c>
      <c r="F151" s="28">
        <f>(D151-C151)/E151</f>
        <v>220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39623.729883565436</v>
      </c>
      <c r="D152" s="17">
        <f>C152+(C152*0.04)</f>
        <v>41208.679078908055</v>
      </c>
      <c r="E152" s="17">
        <f>C152/5500</f>
        <v>7.2043145242846247</v>
      </c>
      <c r="F152" s="28">
        <f>(D152-C152)/E152</f>
        <v>220.00000000000017</v>
      </c>
      <c r="G152" s="80"/>
      <c r="H152" s="80">
        <f>(D152-C139)*0.35</f>
        <v>5414.4508981956105</v>
      </c>
      <c r="I152" s="19">
        <f>E152*50/C152</f>
        <v>9.0909090909090905E-3</v>
      </c>
      <c r="J152" s="87"/>
      <c r="K152" s="101" t="s">
        <v>46</v>
      </c>
      <c r="L152" s="102"/>
      <c r="M152" s="102"/>
      <c r="N152" s="102"/>
      <c r="O152" s="102"/>
      <c r="P152" s="102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35794.228180712445</v>
      </c>
      <c r="D154" s="17">
        <f>C154+(C154*0.04)</f>
        <v>37225.997307940946</v>
      </c>
      <c r="E154" s="17">
        <f>C154/5500</f>
        <v>6.508041487402263</v>
      </c>
      <c r="F154" s="28">
        <f>(D154-C154)/E154</f>
        <v>220.00000000000048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43730</v>
      </c>
      <c r="C155" s="20">
        <f>D154+G154-H154</f>
        <v>37225.997307940946</v>
      </c>
      <c r="D155" s="17">
        <f>C155+(C155*0.04)</f>
        <v>38715.037200258586</v>
      </c>
      <c r="E155" s="17">
        <f>C155/5500</f>
        <v>6.7683631468983538</v>
      </c>
      <c r="F155" s="28">
        <f>(D155-C155)/E155</f>
        <v>220.00000000000031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43737</v>
      </c>
      <c r="C156" s="20">
        <f>D155+G155-H155</f>
        <v>38715.037200258586</v>
      </c>
      <c r="D156" s="17">
        <f>C156+(C156*0.04)</f>
        <v>40263.638688268933</v>
      </c>
      <c r="E156" s="17">
        <f>C156/5500</f>
        <v>7.0390976727742887</v>
      </c>
      <c r="F156" s="28">
        <f>(D156-C156)/E156</f>
        <v>220.00000000000045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40263.638688268933</v>
      </c>
      <c r="D157" s="17">
        <f>C157+(C157*0.04)</f>
        <v>41874.184235799694</v>
      </c>
      <c r="E157" s="17">
        <f>C157/5500</f>
        <v>7.320661579685261</v>
      </c>
      <c r="F157" s="28">
        <f>(D157-C157)/E157</f>
        <v>220.00000000000045</v>
      </c>
      <c r="G157" s="80"/>
      <c r="H157" s="80"/>
      <c r="I157" s="19">
        <f>E157*50/C157</f>
        <v>9.0909090909090922E-3</v>
      </c>
      <c r="J157" s="87"/>
      <c r="K157" s="99"/>
      <c r="L157" s="100"/>
      <c r="M157" s="100"/>
      <c r="N157" s="100"/>
      <c r="O157" s="100"/>
      <c r="P157" s="100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41874.184235799694</v>
      </c>
      <c r="D159" s="17">
        <f>C159+(C159*0.04)</f>
        <v>43549.15160523168</v>
      </c>
      <c r="E159" s="17">
        <f>C159/5500</f>
        <v>7.6134880428726719</v>
      </c>
      <c r="F159" s="28">
        <f>(D159-C159)/E159</f>
        <v>219.9999999999998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43758</v>
      </c>
      <c r="C160" s="20">
        <f>D159+G159-H159</f>
        <v>43549.15160523168</v>
      </c>
      <c r="D160" s="17">
        <f>C160+(C160*0.04)</f>
        <v>45291.117669440944</v>
      </c>
      <c r="E160" s="17">
        <f>C160/5500</f>
        <v>7.9180275645875779</v>
      </c>
      <c r="F160" s="28">
        <f>(D160-C160)/E160</f>
        <v>219.9999999999996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43765</v>
      </c>
      <c r="C161" s="20">
        <f>D160+G160-H160</f>
        <v>45291.117669440944</v>
      </c>
      <c r="D161" s="17">
        <f>C161+(C161*0.04)</f>
        <v>47102.762376218583</v>
      </c>
      <c r="E161" s="17">
        <f>C161/5500</f>
        <v>8.2347486671710808</v>
      </c>
      <c r="F161" s="28">
        <f>(D161-C161)/E161</f>
        <v>220.00000000000014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47102.762376218583</v>
      </c>
      <c r="D162" s="17">
        <f>C162+(C162*0.04)</f>
        <v>48986.872871267326</v>
      </c>
      <c r="E162" s="17">
        <f>C162/5500</f>
        <v>8.5641386138579243</v>
      </c>
      <c r="F162" s="28">
        <f>(D162-C162)/E162</f>
        <v>219.99999999999989</v>
      </c>
      <c r="G162" s="80"/>
      <c r="H162" s="80"/>
      <c r="I162" s="19">
        <f>E162*50/C162</f>
        <v>9.0909090909090905E-3</v>
      </c>
      <c r="J162" s="87"/>
      <c r="K162" s="99"/>
      <c r="L162" s="100"/>
      <c r="M162" s="100"/>
      <c r="N162" s="100"/>
      <c r="O162" s="100"/>
      <c r="P162" s="100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48986.872871267326</v>
      </c>
      <c r="D164" s="17">
        <f>C164+(C164*0.04)</f>
        <v>50946.347786118022</v>
      </c>
      <c r="E164" s="17">
        <f>C164/5500</f>
        <v>8.9067041584122411</v>
      </c>
      <c r="F164" s="28">
        <f>(D164-C164)/E164</f>
        <v>220.00000000000037</v>
      </c>
      <c r="G164" s="18"/>
      <c r="H164" s="18"/>
      <c r="I164" s="19">
        <f>E164*50/C164</f>
        <v>9.0909090909090905E-3</v>
      </c>
      <c r="J164" s="87"/>
    </row>
    <row r="165" spans="1:16">
      <c r="A165" s="97"/>
      <c r="B165" s="81">
        <f>B164+7</f>
        <v>43786</v>
      </c>
      <c r="C165" s="20">
        <f>D164+G164-H164</f>
        <v>50946.347786118022</v>
      </c>
      <c r="D165" s="17">
        <f>C165+(C165*0.04)</f>
        <v>52984.201697562741</v>
      </c>
      <c r="E165" s="17">
        <f>C165/5500</f>
        <v>9.2629723247487306</v>
      </c>
      <c r="F165" s="28">
        <f>(D165-C165)/E165</f>
        <v>219.99999999999986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52984.201697562741</v>
      </c>
      <c r="D166" s="17">
        <f>C166+(C166*0.04)</f>
        <v>55103.569765465254</v>
      </c>
      <c r="E166" s="17">
        <f>C166/5500</f>
        <v>9.6334912177386798</v>
      </c>
      <c r="F166" s="28">
        <f>(D166-C166)/E166</f>
        <v>220.00000000000034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55103.569765465254</v>
      </c>
      <c r="D167" s="17">
        <f>C167+(C167*0.04)</f>
        <v>57307.712556083861</v>
      </c>
      <c r="E167" s="17">
        <f>C167/5500</f>
        <v>10.018830866448228</v>
      </c>
      <c r="F167" s="28">
        <f>(D167-C167)/E167</f>
        <v>219.99999999999972</v>
      </c>
      <c r="G167" s="80"/>
      <c r="H167" s="80">
        <f>(D167-C154)*0.35</f>
        <v>7529.7195313799948</v>
      </c>
      <c r="I167" s="19">
        <f>E167*50/C167</f>
        <v>9.0909090909090905E-3</v>
      </c>
      <c r="J167" s="87"/>
      <c r="K167" s="101" t="s">
        <v>46</v>
      </c>
      <c r="L167" s="102"/>
      <c r="M167" s="102"/>
      <c r="N167" s="102"/>
      <c r="O167" s="102"/>
      <c r="P167" s="102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49777.993024703865</v>
      </c>
      <c r="D169" s="17">
        <f>C169+(C169*0.04)</f>
        <v>51769.112745692022</v>
      </c>
      <c r="E169" s="17">
        <f>C169/5500</f>
        <v>9.0505441863097928</v>
      </c>
      <c r="F169" s="28">
        <f>(D169-C169)/E169</f>
        <v>220.00000000000034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43814</v>
      </c>
      <c r="C170" s="20">
        <f>D169+G169-H169</f>
        <v>51769.112745692022</v>
      </c>
      <c r="D170" s="17">
        <f>C170+(C170*0.04)</f>
        <v>53839.877255519707</v>
      </c>
      <c r="E170" s="17">
        <f>C170/5500</f>
        <v>9.4125659537621864</v>
      </c>
      <c r="F170" s="28">
        <f>(D170-C170)/E170</f>
        <v>220.00000000000037</v>
      </c>
      <c r="G170" s="18"/>
      <c r="H170" s="18"/>
      <c r="I170" s="19">
        <f>E170*50/C170</f>
        <v>9.0909090909090922E-3</v>
      </c>
      <c r="J170" s="87"/>
    </row>
    <row r="171" spans="1:16">
      <c r="A171" s="97"/>
      <c r="B171" s="81">
        <f>B170+7</f>
        <v>43821</v>
      </c>
      <c r="C171" s="20">
        <f>D170+G170-H170</f>
        <v>53839.877255519707</v>
      </c>
      <c r="D171" s="17">
        <f>C171+(C171*0.04)</f>
        <v>55993.472345740498</v>
      </c>
      <c r="E171" s="17">
        <f>C171/5500</f>
        <v>9.7890685919126739</v>
      </c>
      <c r="F171" s="28">
        <f>(D171-C171)/E171</f>
        <v>220.00000000000034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55993.472345740498</v>
      </c>
      <c r="D172" s="17">
        <f>C172+(C172*0.04)</f>
        <v>58233.211239570119</v>
      </c>
      <c r="E172" s="17">
        <f>C172/5500</f>
        <v>10.180631335589181</v>
      </c>
      <c r="F172" s="28">
        <f>(D172-C172)/E172</f>
        <v>220.00000000000009</v>
      </c>
      <c r="G172" s="80"/>
      <c r="H172" s="80"/>
      <c r="I172" s="19">
        <f>E172*50/C172</f>
        <v>9.0909090909090905E-3</v>
      </c>
      <c r="J172" s="87"/>
      <c r="K172" s="99"/>
      <c r="L172" s="100"/>
      <c r="M172" s="100"/>
      <c r="N172" s="100"/>
      <c r="O172" s="100"/>
      <c r="P172" s="100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58233.211239570119</v>
      </c>
      <c r="D174" s="17">
        <f>C174+(C174*0.04)</f>
        <v>60562.539689152924</v>
      </c>
      <c r="E174" s="17">
        <f>C174/5500</f>
        <v>10.587856589012748</v>
      </c>
      <c r="F174" s="28">
        <f>(D174-C174)/E174</f>
        <v>220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43842</v>
      </c>
      <c r="C175" s="20">
        <f>D174+G174-H174</f>
        <v>60562.539689152924</v>
      </c>
      <c r="D175" s="17">
        <f>C175+(C175*0.04)</f>
        <v>62985.041276719043</v>
      </c>
      <c r="E175" s="17">
        <f>C175/5500</f>
        <v>11.011370852573259</v>
      </c>
      <c r="F175" s="28">
        <f>(D175-C175)/E175</f>
        <v>220.0000000000002</v>
      </c>
      <c r="G175" s="18"/>
      <c r="H175" s="18"/>
      <c r="I175" s="19">
        <f>E175*50/C175</f>
        <v>9.0909090909090905E-3</v>
      </c>
      <c r="J175" s="87"/>
    </row>
    <row r="176" spans="1:16">
      <c r="A176" s="97"/>
      <c r="B176" s="81">
        <f>B175+7</f>
        <v>43849</v>
      </c>
      <c r="C176" s="20">
        <f>D175+G175-H175</f>
        <v>62985.041276719043</v>
      </c>
      <c r="D176" s="17">
        <f>C176+(C176*0.04)</f>
        <v>65504.442927787808</v>
      </c>
      <c r="E176" s="17">
        <f>C176/5500</f>
        <v>11.451825686676189</v>
      </c>
      <c r="F176" s="28">
        <f>(D176-C176)/E176</f>
        <v>220.00000000000031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65504.442927787808</v>
      </c>
      <c r="D177" s="17">
        <f>C177+(C177*0.04)</f>
        <v>68124.620644899318</v>
      </c>
      <c r="E177" s="17">
        <f>C177/5500</f>
        <v>11.909898714143237</v>
      </c>
      <c r="F177" s="28">
        <f>(D177-C177)/E177</f>
        <v>219.99999999999983</v>
      </c>
      <c r="G177" s="80"/>
      <c r="H177" s="80">
        <f>(D177-C169)*0.35</f>
        <v>6421.3196670684083</v>
      </c>
      <c r="I177" s="19">
        <f>E177*50/C177</f>
        <v>9.0909090909090905E-3</v>
      </c>
      <c r="J177" s="87"/>
      <c r="K177" s="101" t="s">
        <v>46</v>
      </c>
      <c r="L177" s="102"/>
      <c r="M177" s="102"/>
      <c r="N177" s="102"/>
      <c r="O177" s="102"/>
      <c r="P177" s="102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4"/>
  <sheetViews>
    <sheetView topLeftCell="A94" zoomScaleNormal="100" workbookViewId="0">
      <selection activeCell="B115" sqref="B115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42578125" bestFit="1" customWidth="1"/>
    <col min="10" max="10" width="5.140625" bestFit="1" customWidth="1"/>
    <col min="11" max="11" width="7.42578125" bestFit="1" customWidth="1"/>
    <col min="12" max="12" width="11" customWidth="1"/>
    <col min="13" max="13" width="39.5703125" customWidth="1"/>
    <col min="14" max="14" width="20.28515625" bestFit="1" customWidth="1"/>
  </cols>
  <sheetData>
    <row r="1" spans="1:13" ht="15.75" thickBot="1">
      <c r="A1" s="106" t="s">
        <v>50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8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.5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.5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.5" thickBot="1">
      <c r="A83" s="109" t="s">
        <v>48</v>
      </c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1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.5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.5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.5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.5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.5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.5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.5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.5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 ht="15">
      <c r="A115" s="15">
        <f>A114+7</f>
        <v>43009</v>
      </c>
      <c r="B115" s="32">
        <f>C114+F114-G114</f>
        <v>2484.2345389574175</v>
      </c>
      <c r="C115" s="17">
        <f>B115+(B115*0.04)</f>
        <v>2583.603920515714</v>
      </c>
      <c r="D115" s="17">
        <f>B115/5500</f>
        <v>0.45167900708316683</v>
      </c>
      <c r="E115" s="28">
        <f>(C115-B115)/D115</f>
        <v>219.99999999999952</v>
      </c>
      <c r="F115" s="18"/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.5" thickBot="1">
      <c r="A116" s="15">
        <f>A115+7</f>
        <v>43016</v>
      </c>
      <c r="B116" s="20">
        <f>C115+F115-G115</f>
        <v>2583.603920515714</v>
      </c>
      <c r="C116" s="17">
        <f>B116+(B116*0.04)</f>
        <v>2686.9480773363425</v>
      </c>
      <c r="D116" s="17">
        <f>B116/5500</f>
        <v>0.46974616736649344</v>
      </c>
      <c r="E116" s="28">
        <f>(C116-B116)/D116</f>
        <v>219.99999999999997</v>
      </c>
      <c r="F116" s="26"/>
      <c r="G116" s="18"/>
      <c r="H116" s="19">
        <f>D116*50/B116</f>
        <v>9.0909090909090905E-3</v>
      </c>
      <c r="I116" s="43"/>
      <c r="J116" s="18"/>
      <c r="K116" s="43"/>
      <c r="L116" s="9"/>
      <c r="M116" s="31"/>
      <c r="N116" s="31"/>
    </row>
    <row r="117" spans="1:14" ht="13.5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2686.9480773363425</v>
      </c>
      <c r="C118" s="17">
        <f>B118+(B118*0.04)</f>
        <v>2794.4260004297962</v>
      </c>
      <c r="D118" s="17">
        <f>B118/5500</f>
        <v>0.48853601406115321</v>
      </c>
      <c r="E118" s="28">
        <f>(C118-B118)/D118</f>
        <v>219.99999999999994</v>
      </c>
      <c r="F118" s="26"/>
      <c r="G118" s="18"/>
      <c r="H118" s="19">
        <f>D118*50/B118</f>
        <v>9.0909090909090922E-3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2794.4260004297962</v>
      </c>
      <c r="C119" s="17">
        <f>B119+(B119*0.04)</f>
        <v>2906.2030404469879</v>
      </c>
      <c r="D119" s="17">
        <f>B119/5500</f>
        <v>0.50807745462359932</v>
      </c>
      <c r="E119" s="28">
        <f>(C119-B119)/D119</f>
        <v>219.99999999999963</v>
      </c>
      <c r="F119" s="18"/>
      <c r="G119" s="18"/>
      <c r="H119" s="19">
        <f>D119*50/B119</f>
        <v>9.0909090909090905E-3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2906.2030404469879</v>
      </c>
      <c r="C120" s="17">
        <f>B120+(B120*0.04)</f>
        <v>3022.4511620648673</v>
      </c>
      <c r="D120" s="17">
        <f>B120/5500</f>
        <v>0.52840055280854326</v>
      </c>
      <c r="E120" s="28">
        <f>(C120-B120)/D120</f>
        <v>219.9999999999998</v>
      </c>
      <c r="F120" s="18"/>
      <c r="G120" s="18"/>
      <c r="H120" s="19">
        <f>D120*50/B120</f>
        <v>9.0909090909090905E-3</v>
      </c>
      <c r="I120" s="43"/>
      <c r="J120" s="18"/>
      <c r="K120" s="43"/>
      <c r="L120" s="9"/>
      <c r="M120" s="31"/>
      <c r="N120" s="31"/>
    </row>
    <row r="121" spans="1:14" s="1" customFormat="1" ht="13.5" thickBot="1">
      <c r="A121" s="15">
        <f>A120+7</f>
        <v>43044</v>
      </c>
      <c r="B121" s="20">
        <f>C120+F120-G120</f>
        <v>3022.4511620648673</v>
      </c>
      <c r="C121" s="17">
        <f>B121+(B121*0.04)</f>
        <v>3143.3492085474618</v>
      </c>
      <c r="D121" s="17">
        <f>B121/5500</f>
        <v>0.54953657492088492</v>
      </c>
      <c r="E121" s="28">
        <f>(C121-B121)/D121</f>
        <v>219.99999999999969</v>
      </c>
      <c r="F121" s="80"/>
      <c r="G121" s="80"/>
      <c r="H121" s="19">
        <f>D121*50/B121</f>
        <v>9.0909090909090905E-3</v>
      </c>
      <c r="I121" s="43"/>
      <c r="J121" s="18"/>
      <c r="K121" s="43"/>
      <c r="L121" s="9"/>
      <c r="M121" s="31"/>
      <c r="N121" s="31"/>
    </row>
    <row r="122" spans="1:14" ht="13.5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3143.3492085474618</v>
      </c>
      <c r="C123" s="17">
        <f>B123+(B123*0.04)</f>
        <v>3269.0831768893604</v>
      </c>
      <c r="D123" s="17">
        <f>B123/5500</f>
        <v>0.57151803791772038</v>
      </c>
      <c r="E123" s="28">
        <f>(C123-B123)/D123</f>
        <v>220.00000000000023</v>
      </c>
      <c r="F123" s="26"/>
      <c r="G123" s="18"/>
      <c r="H123" s="19">
        <f>D123*50/B123</f>
        <v>9.0909090909090922E-3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3269.0831768893604</v>
      </c>
      <c r="C124" s="17">
        <f>B124+(B124*0.04)</f>
        <v>3399.846503964935</v>
      </c>
      <c r="D124" s="17">
        <f>B124/5500</f>
        <v>0.59437875943442919</v>
      </c>
      <c r="E124" s="28">
        <f>(C124-B124)/D124</f>
        <v>220.00000000000026</v>
      </c>
      <c r="F124" s="18"/>
      <c r="G124" s="18"/>
      <c r="H124" s="19">
        <f>D124*50/B124</f>
        <v>9.0909090909090905E-3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3399.846503964935</v>
      </c>
      <c r="C125" s="17">
        <f>B125+(B125*0.04)</f>
        <v>3535.8403641235323</v>
      </c>
      <c r="D125" s="17">
        <f>B125/5500</f>
        <v>0.6181539098118064</v>
      </c>
      <c r="E125" s="28">
        <f>(C125-B125)/D125</f>
        <v>219.99999999999977</v>
      </c>
      <c r="F125" s="18"/>
      <c r="G125" s="18"/>
      <c r="H125" s="19">
        <f>D125*50/B125</f>
        <v>9.0909090909090922E-3</v>
      </c>
      <c r="I125" s="43"/>
      <c r="J125" s="18"/>
      <c r="K125" s="43"/>
      <c r="L125" s="9"/>
      <c r="M125" s="31"/>
      <c r="N125" s="31"/>
    </row>
    <row r="126" spans="1:14" s="1" customFormat="1" ht="13.5" thickBot="1">
      <c r="A126" s="15">
        <f>A125+7</f>
        <v>43072</v>
      </c>
      <c r="B126" s="20">
        <f>C125+F125-G125</f>
        <v>3535.8403641235323</v>
      </c>
      <c r="C126" s="17">
        <f>B126+(B126*0.04)</f>
        <v>3677.2739786884736</v>
      </c>
      <c r="D126" s="17">
        <f>B126/5500</f>
        <v>0.64288006620427862</v>
      </c>
      <c r="E126" s="28">
        <f>(C126-B126)/D126</f>
        <v>220.00000000000003</v>
      </c>
      <c r="F126" s="80"/>
      <c r="G126" s="80"/>
      <c r="H126" s="19">
        <f>D126*50/B126</f>
        <v>9.0909090909090922E-3</v>
      </c>
      <c r="I126" s="43"/>
      <c r="J126" s="18"/>
      <c r="K126" s="43"/>
      <c r="L126" s="9"/>
      <c r="M126" s="31"/>
      <c r="N126" s="31"/>
    </row>
    <row r="127" spans="1:14" ht="13.5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3677.2739786884736</v>
      </c>
      <c r="C128" s="17">
        <f>B128+(B128*0.04)</f>
        <v>3824.3649378360124</v>
      </c>
      <c r="D128" s="17">
        <f>B128/5500</f>
        <v>0.66859526885244969</v>
      </c>
      <c r="E128" s="28">
        <f>(C128-B128)/D128</f>
        <v>219.9999999999998</v>
      </c>
      <c r="F128" s="26"/>
      <c r="G128" s="18"/>
      <c r="H128" s="19">
        <f>D128*50/B128</f>
        <v>9.0909090909090905E-3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3824.3649378360124</v>
      </c>
      <c r="C129" s="17">
        <f>B129+(B129*0.04)</f>
        <v>3977.3395353494529</v>
      </c>
      <c r="D129" s="17">
        <f>B129/5500</f>
        <v>0.69533907960654773</v>
      </c>
      <c r="E129" s="28">
        <f>(C129-B129)/D129</f>
        <v>220.00000000000011</v>
      </c>
      <c r="F129" s="18"/>
      <c r="G129" s="18"/>
      <c r="H129" s="19">
        <f>D129*50/B129</f>
        <v>9.0909090909090905E-3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3977.3395353494529</v>
      </c>
      <c r="C130" s="17">
        <f>B130+(B130*0.04)</f>
        <v>4136.4331167634309</v>
      </c>
      <c r="D130" s="17">
        <f>B130/5500</f>
        <v>0.7231526427908096</v>
      </c>
      <c r="E130" s="28">
        <f>(C130-B130)/D130</f>
        <v>219.9999999999998</v>
      </c>
      <c r="F130" s="18"/>
      <c r="G130" s="18"/>
      <c r="H130" s="19">
        <f>D130*50/B130</f>
        <v>9.0909090909090905E-3</v>
      </c>
      <c r="I130" s="43"/>
      <c r="J130" s="18"/>
      <c r="K130" s="43"/>
      <c r="L130" s="9"/>
      <c r="M130" s="31"/>
      <c r="N130" s="31"/>
    </row>
    <row r="131" spans="1:14" s="1" customFormat="1" ht="13.5" thickBot="1">
      <c r="A131" s="15">
        <f>A130+7</f>
        <v>43100</v>
      </c>
      <c r="B131" s="20">
        <f>C130+F130-G130</f>
        <v>4136.4331167634309</v>
      </c>
      <c r="C131" s="17">
        <f>B131+(B131*0.04)</f>
        <v>4301.8904414339686</v>
      </c>
      <c r="D131" s="17">
        <f>B131/5500</f>
        <v>0.75207874850244194</v>
      </c>
      <c r="E131" s="28">
        <f>(C131-B131)/D131</f>
        <v>220.0000000000006</v>
      </c>
      <c r="F131" s="80"/>
      <c r="G131" s="80"/>
      <c r="H131" s="19">
        <f>D131*50/B131</f>
        <v>9.0909090909090905E-3</v>
      </c>
      <c r="I131" s="43"/>
      <c r="J131" s="18"/>
      <c r="K131" s="43"/>
      <c r="L131" s="9"/>
      <c r="M131" s="31"/>
      <c r="N131" s="31"/>
    </row>
    <row r="132" spans="1:14" ht="13.5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4301.8904414339686</v>
      </c>
      <c r="C133" s="17">
        <f>B133+(B133*0.04)</f>
        <v>4473.9660590913272</v>
      </c>
      <c r="D133" s="17">
        <f>B133/5500</f>
        <v>0.78216189844253969</v>
      </c>
      <c r="E133" s="28">
        <f>(C133-B133)/D133</f>
        <v>219.99999999999989</v>
      </c>
      <c r="F133" s="26"/>
      <c r="G133" s="52"/>
      <c r="H133" s="19">
        <f>D133*50/B133</f>
        <v>9.0909090909090905E-3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4473.9660590913272</v>
      </c>
      <c r="C134" s="17">
        <f>B134+(B134*0.04)</f>
        <v>4652.9247014549801</v>
      </c>
      <c r="D134" s="17">
        <f>B134/5500</f>
        <v>0.81344837438024131</v>
      </c>
      <c r="E134" s="28">
        <f>(C134-B134)/D134</f>
        <v>219.99999999999974</v>
      </c>
      <c r="F134" s="26"/>
      <c r="G134" s="33"/>
      <c r="H134" s="19">
        <f>D134*50/B134</f>
        <v>9.0909090909090905E-3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4652.9247014549801</v>
      </c>
      <c r="C135" s="17">
        <f>B135+(B135*0.04)</f>
        <v>4839.0416895131793</v>
      </c>
      <c r="D135" s="17">
        <f>B135/5500</f>
        <v>0.84598630935545094</v>
      </c>
      <c r="E135" s="28">
        <f>(C135-B135)/D135</f>
        <v>220.00000000000003</v>
      </c>
      <c r="F135" s="26"/>
      <c r="G135" s="33"/>
      <c r="H135" s="19">
        <f>D135*50/B135</f>
        <v>9.0909090909090905E-3</v>
      </c>
      <c r="I135" s="43"/>
      <c r="J135" s="18"/>
      <c r="K135" s="43"/>
      <c r="L135" s="9"/>
      <c r="M135" s="31"/>
      <c r="N135" s="31"/>
    </row>
    <row r="136" spans="1:14" s="1" customFormat="1" ht="13.5" thickBot="1">
      <c r="A136" s="15">
        <f>A135+7</f>
        <v>43128</v>
      </c>
      <c r="B136" s="20">
        <f>C135+F135-G135</f>
        <v>4839.0416895131793</v>
      </c>
      <c r="C136" s="17">
        <f>B136+(B136*0.04)</f>
        <v>5032.6033570937061</v>
      </c>
      <c r="D136" s="17">
        <f>B136/5500</f>
        <v>0.87982576172966898</v>
      </c>
      <c r="E136" s="28">
        <f>(C136-B136)/D136</f>
        <v>219.99999999999955</v>
      </c>
      <c r="F136" s="80"/>
      <c r="G136" s="80"/>
      <c r="H136" s="19">
        <f>D136*50/B136</f>
        <v>9.0909090909090922E-3</v>
      </c>
      <c r="I136" s="43"/>
      <c r="J136" s="18"/>
      <c r="K136" s="43"/>
      <c r="L136" s="9"/>
      <c r="M136" s="31"/>
      <c r="N136" s="31"/>
    </row>
    <row r="137" spans="1:14" ht="13.5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5032.6033570937061</v>
      </c>
      <c r="C138" s="17">
        <f>B138+(B138*0.04)</f>
        <v>5233.9074913774548</v>
      </c>
      <c r="D138" s="17">
        <f>B138/5500</f>
        <v>0.91501879219885562</v>
      </c>
      <c r="E138" s="28">
        <f>(C138-B138)/D138</f>
        <v>220.00000000000048</v>
      </c>
      <c r="F138" s="26"/>
      <c r="G138" s="18"/>
      <c r="H138" s="19">
        <f>D138*50/B138</f>
        <v>9.0909090909090905E-3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5233.9074913774548</v>
      </c>
      <c r="C139" s="17">
        <f>B139+(B139*0.04)</f>
        <v>5443.2637910325529</v>
      </c>
      <c r="D139" s="17">
        <f>B139/5500</f>
        <v>0.95161954388680992</v>
      </c>
      <c r="E139" s="28">
        <f>(C139-B139)/D139</f>
        <v>219.99999999999997</v>
      </c>
      <c r="F139" s="18"/>
      <c r="G139" s="18"/>
      <c r="H139" s="19">
        <f>D139*50/B139</f>
        <v>9.0909090909090905E-3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5443.2637910325529</v>
      </c>
      <c r="C140" s="17">
        <f>B140+(B140*0.04)</f>
        <v>5660.9943426738555</v>
      </c>
      <c r="D140" s="17">
        <f>B140/5500</f>
        <v>0.98968432564228237</v>
      </c>
      <c r="E140" s="28">
        <f>(C140-B140)/D140</f>
        <v>220.00000000000043</v>
      </c>
      <c r="F140" s="18"/>
      <c r="G140" s="18"/>
      <c r="H140" s="19">
        <f>D140*50/B140</f>
        <v>9.0909090909090905E-3</v>
      </c>
      <c r="I140" s="43"/>
      <c r="J140" s="18"/>
      <c r="K140" s="43"/>
      <c r="L140" s="9"/>
      <c r="M140" s="31"/>
      <c r="N140" s="31"/>
    </row>
    <row r="141" spans="1:14" s="1" customFormat="1" ht="13.5" thickBot="1">
      <c r="A141" s="15">
        <f>A140+7</f>
        <v>43156</v>
      </c>
      <c r="B141" s="20">
        <f>C140+F140-G140</f>
        <v>5660.9943426738555</v>
      </c>
      <c r="C141" s="17">
        <f>B141+(B141*0.04)</f>
        <v>5887.4341163808094</v>
      </c>
      <c r="D141" s="17">
        <f>B141/5500</f>
        <v>1.0292716986679737</v>
      </c>
      <c r="E141" s="28">
        <f>(C141-B141)/D141</f>
        <v>219.99999999999972</v>
      </c>
      <c r="F141" s="80"/>
      <c r="G141" s="80"/>
      <c r="H141" s="19">
        <f>D141*50/B141</f>
        <v>9.0909090909090905E-3</v>
      </c>
      <c r="I141" s="43"/>
      <c r="J141" s="18"/>
      <c r="K141" s="43"/>
      <c r="L141" s="9"/>
      <c r="M141" s="31"/>
      <c r="N141" s="31"/>
    </row>
    <row r="142" spans="1:14" ht="13.5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5887.4341163808094</v>
      </c>
      <c r="C143" s="17">
        <f>B143+(B143*0.04)</f>
        <v>6122.931481036042</v>
      </c>
      <c r="D143" s="17">
        <f>B143/5500</f>
        <v>1.0704425666146926</v>
      </c>
      <c r="E143" s="28">
        <f>(C143-B143)/D143</f>
        <v>220.00000000000017</v>
      </c>
      <c r="F143" s="26"/>
      <c r="G143" s="18"/>
      <c r="H143" s="19">
        <f>D143*50/B143</f>
        <v>9.0909090909090905E-3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6122.931481036042</v>
      </c>
      <c r="C144" s="17">
        <f>B144+(B144*0.04)</f>
        <v>6367.8487402774836</v>
      </c>
      <c r="D144" s="17">
        <f>B144/5500</f>
        <v>1.1132602692792803</v>
      </c>
      <c r="E144" s="28">
        <f>(C144-B144)/D144</f>
        <v>219.99999999999991</v>
      </c>
      <c r="F144" s="18"/>
      <c r="G144" s="18"/>
      <c r="H144" s="19">
        <f>D144*50/B144</f>
        <v>9.0909090909090905E-3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6367.8487402774836</v>
      </c>
      <c r="C145" s="17">
        <f>B145+(B145*0.04)</f>
        <v>6622.562689888583</v>
      </c>
      <c r="D145" s="17">
        <f>B145/5500</f>
        <v>1.1577906800504516</v>
      </c>
      <c r="E145" s="28">
        <f>(C145-B145)/D145</f>
        <v>220.00000000000009</v>
      </c>
      <c r="F145" s="18"/>
      <c r="G145" s="18"/>
      <c r="H145" s="19">
        <f>D145*50/B145</f>
        <v>9.0909090909090922E-3</v>
      </c>
      <c r="I145" s="43"/>
      <c r="J145" s="18"/>
      <c r="K145" s="43"/>
      <c r="L145" s="9"/>
      <c r="M145" s="31"/>
      <c r="N145" s="31"/>
    </row>
    <row r="146" spans="1:14" s="1" customFormat="1" ht="13.5" thickBot="1">
      <c r="A146" s="15">
        <f>A145+7</f>
        <v>43184</v>
      </c>
      <c r="B146" s="20">
        <f>C145+F145-G145</f>
        <v>6622.562689888583</v>
      </c>
      <c r="C146" s="17">
        <f>B146+(B146*0.04)</f>
        <v>6887.4651974841263</v>
      </c>
      <c r="D146" s="17">
        <f>B146/5500</f>
        <v>1.2041023072524697</v>
      </c>
      <c r="E146" s="28">
        <f>(C146-B146)/D146</f>
        <v>219.99999999999997</v>
      </c>
      <c r="F146" s="80"/>
      <c r="G146" s="80"/>
      <c r="H146" s="19">
        <f>D146*50/B146</f>
        <v>9.0909090909090922E-3</v>
      </c>
      <c r="I146" s="43"/>
      <c r="J146" s="18"/>
      <c r="K146" s="43"/>
      <c r="L146" s="9"/>
      <c r="M146" s="31"/>
      <c r="N146" s="31"/>
    </row>
    <row r="147" spans="1:14" ht="13.5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6887.4651974841263</v>
      </c>
      <c r="C148" s="17">
        <f>B148+(B148*0.04)</f>
        <v>7162.9638053834915</v>
      </c>
      <c r="D148" s="17">
        <f>B148/5500</f>
        <v>1.2522663995425685</v>
      </c>
      <c r="E148" s="28">
        <f>(C148-B148)/D148</f>
        <v>220.00000000000011</v>
      </c>
      <c r="F148" s="26"/>
      <c r="G148" s="18"/>
      <c r="H148" s="19">
        <f>D148*50/B148</f>
        <v>9.0909090909090922E-3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7162.9638053834915</v>
      </c>
      <c r="C149" s="17">
        <f>B149+(B149*0.04)</f>
        <v>7449.4823575988312</v>
      </c>
      <c r="D149" s="17">
        <f>B149/5500</f>
        <v>1.3023570555242712</v>
      </c>
      <c r="E149" s="28">
        <f>(C149-B149)/D149</f>
        <v>220.00000000000003</v>
      </c>
      <c r="F149" s="18"/>
      <c r="G149" s="18"/>
      <c r="H149" s="19">
        <f>D149*50/B149</f>
        <v>9.0909090909090905E-3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7449.4823575988312</v>
      </c>
      <c r="C150" s="17">
        <f>B150+(B150*0.04)</f>
        <v>7747.4616519027841</v>
      </c>
      <c r="D150" s="17">
        <f>B150/5500</f>
        <v>1.3544513377452421</v>
      </c>
      <c r="E150" s="28">
        <f>(C150-B150)/D150</f>
        <v>219.99999999999972</v>
      </c>
      <c r="F150" s="18"/>
      <c r="G150" s="18"/>
      <c r="H150" s="19">
        <f>D150*50/B150</f>
        <v>9.0909090909090905E-3</v>
      </c>
      <c r="I150" s="43"/>
      <c r="J150" s="18"/>
      <c r="K150" s="43"/>
      <c r="L150" s="9"/>
      <c r="M150" s="31"/>
      <c r="N150" s="31"/>
    </row>
    <row r="151" spans="1:14" s="1" customFormat="1" ht="13.5" thickBot="1">
      <c r="A151" s="15">
        <f>A150+7</f>
        <v>43212</v>
      </c>
      <c r="B151" s="20">
        <f>C150+F150-G150</f>
        <v>7747.4616519027841</v>
      </c>
      <c r="C151" s="17">
        <f>B151+(B151*0.04)</f>
        <v>8057.3601179788957</v>
      </c>
      <c r="D151" s="17">
        <f>B151/5500</f>
        <v>1.4086293912550516</v>
      </c>
      <c r="E151" s="28">
        <f>(C151-B151)/D151</f>
        <v>220.0000000000002</v>
      </c>
      <c r="F151" s="80"/>
      <c r="G151" s="80"/>
      <c r="H151" s="19">
        <f>D151*50/B151</f>
        <v>9.0909090909090905E-3</v>
      </c>
      <c r="I151" s="43"/>
      <c r="J151" s="18"/>
      <c r="K151" s="43"/>
      <c r="L151" s="9"/>
      <c r="M151" s="31"/>
      <c r="N151" s="31"/>
    </row>
    <row r="152" spans="1:14" ht="13.5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8057.3601179788957</v>
      </c>
      <c r="C153" s="17">
        <f>B153+(B153*0.04)</f>
        <v>8379.6545226980506</v>
      </c>
      <c r="D153" s="17">
        <f>B153/5500</f>
        <v>1.4649745669052538</v>
      </c>
      <c r="E153" s="28">
        <f>(C153-B153)/D153</f>
        <v>219.9999999999994</v>
      </c>
      <c r="F153" s="26"/>
      <c r="G153" s="18"/>
      <c r="H153" s="19">
        <f>D153*50/B153</f>
        <v>9.0909090909090905E-3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8379.6545226980506</v>
      </c>
      <c r="C154" s="17">
        <f>B154+(B154*0.04)</f>
        <v>8714.8407036059725</v>
      </c>
      <c r="D154" s="17">
        <f>B154/5500</f>
        <v>1.5235735495814637</v>
      </c>
      <c r="E154" s="28">
        <f>(C154-B154)/D154</f>
        <v>219.99999999999991</v>
      </c>
      <c r="F154" s="18"/>
      <c r="G154" s="18"/>
      <c r="H154" s="19">
        <f>D154*50/B154</f>
        <v>9.0909090909090905E-3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8714.8407036059725</v>
      </c>
      <c r="C155" s="17">
        <f>B155+(B155*0.04)</f>
        <v>9063.4343317502116</v>
      </c>
      <c r="D155" s="17">
        <f>B155/5500</f>
        <v>1.5845164915647223</v>
      </c>
      <c r="E155" s="28">
        <f>(C155-B155)/D155</f>
        <v>220.00000000000014</v>
      </c>
      <c r="F155" s="18"/>
      <c r="G155" s="18"/>
      <c r="H155" s="19">
        <f>D155*50/B155</f>
        <v>9.0909090909090905E-3</v>
      </c>
      <c r="I155" s="43"/>
      <c r="J155" s="18"/>
      <c r="K155" s="43"/>
      <c r="L155" s="9"/>
      <c r="M155" s="31"/>
      <c r="N155" s="31"/>
    </row>
    <row r="156" spans="1:14" s="1" customFormat="1" ht="13.5" thickBot="1">
      <c r="A156" s="15">
        <f>A155+7</f>
        <v>43240</v>
      </c>
      <c r="B156" s="20">
        <f>C155+F155-G155</f>
        <v>9063.4343317502116</v>
      </c>
      <c r="C156" s="17">
        <f>B156+(B156*0.04)</f>
        <v>9425.9717050202198</v>
      </c>
      <c r="D156" s="17">
        <f>B156/5500</f>
        <v>1.6478971512273113</v>
      </c>
      <c r="E156" s="28">
        <f>(C156-B156)/D156</f>
        <v>219.9999999999998</v>
      </c>
      <c r="F156" s="80"/>
      <c r="G156" s="80"/>
      <c r="H156" s="19">
        <f>D156*50/B156</f>
        <v>9.0909090909090922E-3</v>
      </c>
      <c r="I156" s="43"/>
      <c r="J156" s="18"/>
      <c r="K156" s="43"/>
      <c r="L156" s="9"/>
      <c r="M156" s="31"/>
      <c r="N156" s="31"/>
    </row>
    <row r="157" spans="1:14" ht="13.5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9425.9717050202198</v>
      </c>
      <c r="C158" s="17">
        <f>B158+(B158*0.04)</f>
        <v>9803.0105732210286</v>
      </c>
      <c r="D158" s="17">
        <f>B158/5500</f>
        <v>1.7138130372764036</v>
      </c>
      <c r="E158" s="28">
        <f>(C158-B158)/D158</f>
        <v>220</v>
      </c>
      <c r="F158" s="26"/>
      <c r="G158" s="18"/>
      <c r="H158" s="19">
        <f>D158*50/B158</f>
        <v>9.0909090909090905E-3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9803.0105732210286</v>
      </c>
      <c r="C159" s="17">
        <f>B159+(B159*0.04)</f>
        <v>10195.13099614987</v>
      </c>
      <c r="D159" s="17">
        <f>B159/5500</f>
        <v>1.7823655587674598</v>
      </c>
      <c r="E159" s="28">
        <f>(C159-B159)/D159</f>
        <v>220.00000000000014</v>
      </c>
      <c r="F159" s="18"/>
      <c r="G159" s="18"/>
      <c r="H159" s="19">
        <f>D159*50/B159</f>
        <v>9.0909090909090922E-3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10195.13099614987</v>
      </c>
      <c r="C160" s="17">
        <f>B160+(B160*0.04)</f>
        <v>10602.936235995865</v>
      </c>
      <c r="D160" s="17">
        <f>B160/5500</f>
        <v>1.8536601811181581</v>
      </c>
      <c r="E160" s="28">
        <f>(C160-B160)/D160</f>
        <v>220.00000000000009</v>
      </c>
      <c r="F160" s="18"/>
      <c r="G160" s="18"/>
      <c r="H160" s="19">
        <f>D160*50/B160</f>
        <v>9.0909090909090905E-3</v>
      </c>
      <c r="I160" s="43"/>
      <c r="J160" s="18"/>
      <c r="K160" s="43"/>
      <c r="L160" s="9"/>
      <c r="M160" s="31"/>
      <c r="N160" s="31"/>
    </row>
    <row r="161" spans="1:14" s="1" customFormat="1" ht="13.5" thickBot="1">
      <c r="A161" s="15">
        <f>A160+7</f>
        <v>43268</v>
      </c>
      <c r="B161" s="20">
        <f>C160+F160-G160</f>
        <v>10602.936235995865</v>
      </c>
      <c r="C161" s="17">
        <f>B161+(B161*0.04)</f>
        <v>11027.0536854357</v>
      </c>
      <c r="D161" s="17">
        <f>B161/5500</f>
        <v>1.9278065883628845</v>
      </c>
      <c r="E161" s="28">
        <f>(C161-B161)/D161</f>
        <v>220.00000000000003</v>
      </c>
      <c r="F161" s="80"/>
      <c r="G161" s="80"/>
      <c r="H161" s="19">
        <f>D161*50/B161</f>
        <v>9.0909090909090922E-3</v>
      </c>
      <c r="I161" s="43"/>
      <c r="J161" s="18"/>
      <c r="K161" s="43"/>
      <c r="L161" s="9"/>
      <c r="M161" s="31"/>
      <c r="N161" s="31"/>
    </row>
    <row r="162" spans="1:14" ht="13.5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11027.0536854357</v>
      </c>
      <c r="C163" s="17">
        <f>B163+(B163*0.04)</f>
        <v>11468.135832853128</v>
      </c>
      <c r="D163" s="17">
        <f>B163/5500</f>
        <v>2.0049188518974002</v>
      </c>
      <c r="E163" s="28">
        <f>(C163-B163)/D163</f>
        <v>220.00000000000006</v>
      </c>
      <c r="F163" s="26"/>
      <c r="G163" s="18"/>
      <c r="H163" s="19">
        <f>D163*50/B163</f>
        <v>9.0909090909090905E-3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11468.135832853128</v>
      </c>
      <c r="C164" s="17">
        <f>B164+(B164*0.04)</f>
        <v>11926.861266167252</v>
      </c>
      <c r="D164" s="17">
        <f>B164/5500</f>
        <v>2.085115605973296</v>
      </c>
      <c r="E164" s="28">
        <f>(C164-B164)/D164</f>
        <v>219.99999999999972</v>
      </c>
      <c r="F164" s="18"/>
      <c r="G164" s="18"/>
      <c r="H164" s="19">
        <f>D164*50/B164</f>
        <v>9.0909090909090905E-3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11926.861266167252</v>
      </c>
      <c r="C165" s="17">
        <f>B165+(B165*0.04)</f>
        <v>12403.935716813943</v>
      </c>
      <c r="D165" s="17">
        <f>B165/5500</f>
        <v>2.1685202302122275</v>
      </c>
      <c r="E165" s="28">
        <f>(C165-B165)/D165</f>
        <v>220.00000000000034</v>
      </c>
      <c r="F165" s="18"/>
      <c r="G165" s="18"/>
      <c r="H165" s="19">
        <f>D165*50/B165</f>
        <v>9.0909090909090905E-3</v>
      </c>
      <c r="I165" s="43"/>
      <c r="J165" s="18"/>
      <c r="K165" s="43"/>
      <c r="L165" s="9"/>
      <c r="M165" s="31"/>
      <c r="N165" s="31"/>
    </row>
    <row r="166" spans="1:14" s="1" customFormat="1" ht="13.5" thickBot="1">
      <c r="A166" s="15">
        <f>A165+7</f>
        <v>43296</v>
      </c>
      <c r="B166" s="20">
        <f>C165+F165-G165</f>
        <v>12403.935716813943</v>
      </c>
      <c r="C166" s="17">
        <f>B166+(B166*0.04)</f>
        <v>12900.0931454865</v>
      </c>
      <c r="D166" s="17">
        <f>B166/5500</f>
        <v>2.2552610394207169</v>
      </c>
      <c r="E166" s="28">
        <f>(C166-B166)/D166</f>
        <v>219.99999999999977</v>
      </c>
      <c r="F166" s="80"/>
      <c r="G166" s="80"/>
      <c r="H166" s="19">
        <f>D166*50/B166</f>
        <v>9.0909090909090905E-3</v>
      </c>
      <c r="I166" s="43"/>
      <c r="J166" s="18"/>
      <c r="K166" s="43"/>
      <c r="L166" s="9"/>
      <c r="M166" s="31"/>
      <c r="N166" s="31"/>
    </row>
    <row r="167" spans="1:14" ht="13.5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12900.0931454865</v>
      </c>
      <c r="C168" s="17">
        <f>B168+(B168*0.04)</f>
        <v>13416.096871305961</v>
      </c>
      <c r="D168" s="17">
        <f>B168/5500</f>
        <v>2.3454714809975457</v>
      </c>
      <c r="E168" s="28">
        <f>(C168-B168)/D168</f>
        <v>220.00000000000026</v>
      </c>
      <c r="F168" s="26"/>
      <c r="G168" s="33"/>
      <c r="H168" s="19">
        <f>D168*50/B168</f>
        <v>9.0909090909090922E-3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13416.096871305961</v>
      </c>
      <c r="C169" s="17">
        <f>B169+(B169*0.04)</f>
        <v>13952.740746158199</v>
      </c>
      <c r="D169" s="17">
        <f>B169/5500</f>
        <v>2.4392903402374473</v>
      </c>
      <c r="E169" s="28">
        <f>(C169-B169)/D169</f>
        <v>219.99999999999974</v>
      </c>
      <c r="F169" s="26"/>
      <c r="G169" s="63"/>
      <c r="H169" s="19">
        <f>D169*50/B169</f>
        <v>9.0909090909090905E-3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13952.740746158199</v>
      </c>
      <c r="C170" s="17">
        <f>B170+(B170*0.04)</f>
        <v>14510.850376004526</v>
      </c>
      <c r="D170" s="17">
        <f>B170/5500</f>
        <v>2.5368619538469455</v>
      </c>
      <c r="E170" s="28">
        <f>(C170-B170)/D170</f>
        <v>219.99999999999966</v>
      </c>
      <c r="F170" s="26"/>
      <c r="G170" s="33"/>
      <c r="H170" s="19">
        <f>D170*50/B170</f>
        <v>9.0909090909090922E-3</v>
      </c>
      <c r="I170" s="43"/>
      <c r="J170" s="18"/>
      <c r="K170" s="43"/>
      <c r="L170" s="9"/>
    </row>
    <row r="171" spans="1:14" s="1" customFormat="1" ht="13.5" thickBot="1">
      <c r="A171" s="15">
        <f>A170+7</f>
        <v>43324</v>
      </c>
      <c r="B171" s="20">
        <f>C170+F170-G170</f>
        <v>14510.850376004526</v>
      </c>
      <c r="C171" s="17">
        <f>B171+(B171*0.04)</f>
        <v>15091.284391044706</v>
      </c>
      <c r="D171" s="17">
        <f>B171/5500</f>
        <v>2.6383364320008229</v>
      </c>
      <c r="E171" s="28">
        <f>(C171-B171)/D171</f>
        <v>219.99999999999974</v>
      </c>
      <c r="F171" s="80"/>
      <c r="G171" s="80"/>
      <c r="H171" s="19">
        <f>D171*50/B171</f>
        <v>9.0909090909090905E-3</v>
      </c>
      <c r="I171" s="43"/>
      <c r="J171" s="18"/>
      <c r="K171" s="43"/>
      <c r="L171" s="9"/>
    </row>
    <row r="172" spans="1:14" ht="13.5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15091.284391044706</v>
      </c>
      <c r="C173" s="17">
        <f>B173+(B173*0.04)</f>
        <v>15694.935766686494</v>
      </c>
      <c r="D173" s="17">
        <f>B173/5500</f>
        <v>2.7438698892808557</v>
      </c>
      <c r="E173" s="28">
        <f>(C173-B173)/D173</f>
        <v>219.99999999999991</v>
      </c>
      <c r="F173" s="26"/>
      <c r="G173" s="18"/>
      <c r="H173" s="19">
        <f>D173*50/B173</f>
        <v>9.0909090909090922E-3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15694.935766686494</v>
      </c>
      <c r="C174" s="17">
        <f>B174+(B174*0.04)</f>
        <v>16322.733197353955</v>
      </c>
      <c r="D174" s="17">
        <f>B174/5500</f>
        <v>2.8536246848520901</v>
      </c>
      <c r="E174" s="28">
        <f>(C174-B174)/D174</f>
        <v>220.00000000000023</v>
      </c>
      <c r="F174" s="18"/>
      <c r="G174" s="18"/>
      <c r="H174" s="19">
        <f>D174*50/B174</f>
        <v>9.0909090909090922E-3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16322.733197353955</v>
      </c>
      <c r="C175" s="17">
        <f>B175+(B175*0.04)</f>
        <v>16975.642525248113</v>
      </c>
      <c r="D175" s="17">
        <f>B175/5500</f>
        <v>2.9677696722461735</v>
      </c>
      <c r="E175" s="28">
        <f>(C175-B175)/D175</f>
        <v>220</v>
      </c>
      <c r="F175" s="18"/>
      <c r="G175" s="18"/>
      <c r="H175" s="19">
        <f>D175*50/B175</f>
        <v>9.0909090909090905E-3</v>
      </c>
      <c r="I175" s="43"/>
      <c r="J175" s="18"/>
      <c r="K175" s="43"/>
      <c r="L175" s="9"/>
    </row>
    <row r="176" spans="1:14" s="1" customFormat="1" ht="13.5" thickBot="1">
      <c r="A176" s="15">
        <f>A175+7</f>
        <v>43352</v>
      </c>
      <c r="B176" s="20">
        <f>C175+F175-G175</f>
        <v>16975.642525248113</v>
      </c>
      <c r="C176" s="17">
        <f>B176+(B176*0.04)</f>
        <v>17654.668226258036</v>
      </c>
      <c r="D176" s="17">
        <f>B176/5500</f>
        <v>3.0864804591360206</v>
      </c>
      <c r="E176" s="28">
        <f>(C176-B176)/D176</f>
        <v>219.99999999999952</v>
      </c>
      <c r="F176" s="80"/>
      <c r="G176" s="80"/>
      <c r="H176" s="19">
        <f>D176*50/B176</f>
        <v>9.0909090909090905E-3</v>
      </c>
      <c r="I176" s="43"/>
      <c r="J176" s="18"/>
      <c r="K176" s="43"/>
      <c r="L176" s="9"/>
    </row>
    <row r="177" spans="1:12" ht="13.5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17654.668226258036</v>
      </c>
      <c r="C178" s="17">
        <f>B178+(B178*0.04)</f>
        <v>18360.854955308358</v>
      </c>
      <c r="D178" s="17">
        <f>B178/5500</f>
        <v>3.209939677501461</v>
      </c>
      <c r="E178" s="28">
        <f>(C178-B178)/D178</f>
        <v>220</v>
      </c>
      <c r="F178" s="26"/>
      <c r="G178" s="18"/>
      <c r="H178" s="19">
        <f>D178*50/B178</f>
        <v>9.0909090909090905E-3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18360.854955308358</v>
      </c>
      <c r="C179" s="17">
        <f>B179+(B179*0.04)</f>
        <v>19095.289153520691</v>
      </c>
      <c r="D179" s="17">
        <f>B179/5500</f>
        <v>3.3383372646015195</v>
      </c>
      <c r="E179" s="28">
        <f>(C179-B179)/D179</f>
        <v>219.99999999999969</v>
      </c>
      <c r="F179" s="18"/>
      <c r="G179" s="18"/>
      <c r="H179" s="19">
        <f>D179*50/B179</f>
        <v>9.0909090909090905E-3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19095.289153520691</v>
      </c>
      <c r="C180" s="17">
        <f>B180+(B180*0.04)</f>
        <v>19859.100719661517</v>
      </c>
      <c r="D180" s="17">
        <f>B180/5500</f>
        <v>3.4718707551855803</v>
      </c>
      <c r="E180" s="28">
        <f>(C180-B180)/D180</f>
        <v>219.99999999999966</v>
      </c>
      <c r="F180" s="18"/>
      <c r="G180" s="18"/>
      <c r="H180" s="19">
        <f>D180*50/B180</f>
        <v>9.0909090909090905E-3</v>
      </c>
      <c r="I180" s="43"/>
      <c r="J180" s="18"/>
      <c r="K180" s="43"/>
      <c r="L180" s="9"/>
    </row>
    <row r="181" spans="1:12" s="1" customFormat="1" ht="13.5" thickBot="1">
      <c r="A181" s="15">
        <f>A180+7</f>
        <v>43380</v>
      </c>
      <c r="B181" s="20">
        <f>C180+F180-G180</f>
        <v>19859.100719661517</v>
      </c>
      <c r="C181" s="17">
        <f>B181+(B181*0.04)</f>
        <v>20653.464748447979</v>
      </c>
      <c r="D181" s="17">
        <f>B181/5500</f>
        <v>3.6107455853930031</v>
      </c>
      <c r="E181" s="28">
        <f>(C181-B181)/D181</f>
        <v>220.00000000000034</v>
      </c>
      <c r="F181" s="80"/>
      <c r="G181" s="80"/>
      <c r="H181" s="19">
        <f>D181*50/B181</f>
        <v>9.0909090909090905E-3</v>
      </c>
      <c r="I181" s="43"/>
      <c r="J181" s="18"/>
      <c r="K181" s="43"/>
      <c r="L181" s="9"/>
    </row>
    <row r="182" spans="1:12" ht="13.5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20653.464748447979</v>
      </c>
      <c r="C183" s="17">
        <f>B183+(B183*0.04)</f>
        <v>21479.603338385899</v>
      </c>
      <c r="D183" s="17">
        <f>B183/5500</f>
        <v>3.7551754088087237</v>
      </c>
      <c r="E183" s="28">
        <f>(C183-B183)/D183</f>
        <v>220.00000000000026</v>
      </c>
      <c r="F183" s="26"/>
      <c r="G183" s="18"/>
      <c r="H183" s="19">
        <f>D183*50/B183</f>
        <v>9.0909090909090922E-3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21479.603338385899</v>
      </c>
      <c r="C184" s="17">
        <f>B184+(B184*0.04)</f>
        <v>22338.787471921336</v>
      </c>
      <c r="D184" s="17">
        <f>B184/5500</f>
        <v>3.9053824251610725</v>
      </c>
      <c r="E184" s="28">
        <f>(C184-B184)/D184</f>
        <v>220.00000000000017</v>
      </c>
      <c r="F184" s="18"/>
      <c r="G184" s="18"/>
      <c r="H184" s="19">
        <f>D184*50/B184</f>
        <v>9.0909090909090905E-3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22338.787471921336</v>
      </c>
      <c r="C185" s="17">
        <f>B185+(B185*0.04)</f>
        <v>23232.338970798188</v>
      </c>
      <c r="D185" s="17">
        <f>B185/5500</f>
        <v>4.0615977221675159</v>
      </c>
      <c r="E185" s="28">
        <f>(C185-B185)/D185</f>
        <v>219.9999999999996</v>
      </c>
      <c r="F185" s="18"/>
      <c r="G185" s="18"/>
      <c r="H185" s="19">
        <f>D185*50/B185</f>
        <v>9.0909090909090922E-3</v>
      </c>
      <c r="I185" s="43"/>
      <c r="J185" s="18"/>
      <c r="K185" s="43"/>
      <c r="L185" s="9"/>
    </row>
    <row r="186" spans="1:12" s="1" customFormat="1" ht="13.5" thickBot="1">
      <c r="A186" s="15">
        <f>A185+7</f>
        <v>43408</v>
      </c>
      <c r="B186" s="20">
        <f>C185+F185-G185</f>
        <v>23232.338970798188</v>
      </c>
      <c r="C186" s="17">
        <f>B186+(B186*0.04)</f>
        <v>24161.632529630115</v>
      </c>
      <c r="D186" s="17">
        <f>B186/5500</f>
        <v>4.2240616310542158</v>
      </c>
      <c r="E186" s="28">
        <f>(C186-B186)/D186</f>
        <v>219.99999999999986</v>
      </c>
      <c r="F186" s="80"/>
      <c r="G186" s="80"/>
      <c r="H186" s="19">
        <f>D186*50/B186</f>
        <v>9.0909090909090905E-3</v>
      </c>
      <c r="I186" s="43"/>
      <c r="J186" s="18"/>
      <c r="K186" s="43"/>
      <c r="L186" s="9"/>
    </row>
    <row r="187" spans="1:12" ht="13.5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24161.632529630115</v>
      </c>
      <c r="C188" s="17">
        <f>B188+(B188*0.04)</f>
        <v>25128.097830815321</v>
      </c>
      <c r="D188" s="17">
        <f>B188/5500</f>
        <v>4.3930240962963847</v>
      </c>
      <c r="E188" s="28">
        <f>(C188-B188)/D188</f>
        <v>220.00000000000031</v>
      </c>
      <c r="F188" s="26"/>
      <c r="G188" s="18"/>
      <c r="H188" s="19">
        <f>D188*50/B188</f>
        <v>9.0909090909090922E-3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25128.097830815321</v>
      </c>
      <c r="C189" s="17">
        <f>B189+(B189*0.04)</f>
        <v>26133.221744047933</v>
      </c>
      <c r="D189" s="17">
        <f>B189/5500</f>
        <v>4.56874506014824</v>
      </c>
      <c r="E189" s="28">
        <f>(C189-B189)/D189</f>
        <v>219.99999999999977</v>
      </c>
      <c r="F189" s="18"/>
      <c r="G189" s="18"/>
      <c r="H189" s="19">
        <f>D189*50/B189</f>
        <v>9.0909090909090905E-3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26133.221744047933</v>
      </c>
      <c r="C190" s="17">
        <f>B190+(B190*0.04)</f>
        <v>27178.55061380985</v>
      </c>
      <c r="D190" s="17">
        <f>B190/5500</f>
        <v>4.7514948625541695</v>
      </c>
      <c r="E190" s="28">
        <f>(C190-B190)/D190</f>
        <v>220</v>
      </c>
      <c r="F190" s="18"/>
      <c r="G190" s="18"/>
      <c r="H190" s="19">
        <f>D190*50/B190</f>
        <v>9.0909090909090905E-3</v>
      </c>
      <c r="I190" s="43"/>
      <c r="J190" s="18"/>
      <c r="K190" s="43"/>
      <c r="L190" s="9"/>
    </row>
    <row r="191" spans="1:12" s="1" customFormat="1" ht="13.5" thickBot="1">
      <c r="A191" s="15">
        <f>A190+7</f>
        <v>43436</v>
      </c>
      <c r="B191" s="20">
        <f>C190+F190-G190</f>
        <v>27178.55061380985</v>
      </c>
      <c r="C191" s="17">
        <f>B191+(B191*0.04)</f>
        <v>28265.692638362245</v>
      </c>
      <c r="D191" s="17">
        <f>B191/5500</f>
        <v>4.9415546570563365</v>
      </c>
      <c r="E191" s="28">
        <f>(C191-B191)/D191</f>
        <v>220.0000000000002</v>
      </c>
      <c r="F191" s="80"/>
      <c r="G191" s="80"/>
      <c r="H191" s="19">
        <f>D191*50/B191</f>
        <v>9.0909090909090922E-3</v>
      </c>
      <c r="I191" s="43"/>
      <c r="J191" s="18"/>
      <c r="K191" s="43"/>
      <c r="L191" s="9"/>
    </row>
    <row r="192" spans="1:12" ht="13.5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28265.692638362245</v>
      </c>
      <c r="C193" s="17">
        <f>B193+(B193*0.04)</f>
        <v>29396.320343896736</v>
      </c>
      <c r="D193" s="17">
        <f>B193/5500</f>
        <v>5.1392168433385903</v>
      </c>
      <c r="E193" s="28">
        <f>(C193-B193)/D193</f>
        <v>220.00000000000017</v>
      </c>
      <c r="F193" s="26"/>
      <c r="G193" s="18"/>
      <c r="H193" s="19">
        <f>D193*50/B193</f>
        <v>9.0909090909090922E-3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29396.320343896736</v>
      </c>
      <c r="C194" s="17">
        <f>B194+(B194*0.04)</f>
        <v>30572.173157652604</v>
      </c>
      <c r="D194" s="17">
        <f>B194/5500</f>
        <v>5.3447855170721335</v>
      </c>
      <c r="E194" s="28">
        <f>(C194-B194)/D194</f>
        <v>219.99999999999972</v>
      </c>
      <c r="F194" s="18"/>
      <c r="G194" s="18"/>
      <c r="H194" s="19">
        <f>D194*50/B194</f>
        <v>9.0909090909090905E-3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30572.173157652604</v>
      </c>
      <c r="C195" s="17">
        <f>B195+(B195*0.04)</f>
        <v>31795.060083958706</v>
      </c>
      <c r="D195" s="17">
        <f>B195/5500</f>
        <v>5.5585769377550189</v>
      </c>
      <c r="E195" s="28">
        <f>(C195-B195)/D195</f>
        <v>219.99999999999969</v>
      </c>
      <c r="F195" s="18"/>
      <c r="G195" s="18"/>
      <c r="H195" s="19">
        <f>D195*50/B195</f>
        <v>9.0909090909090905E-3</v>
      </c>
      <c r="I195" s="43"/>
      <c r="J195" s="18"/>
      <c r="K195" s="43"/>
      <c r="L195" s="9"/>
    </row>
    <row r="196" spans="1:12" s="1" customFormat="1" ht="13.5" thickBot="1">
      <c r="A196" s="15">
        <f>A195+7</f>
        <v>43464</v>
      </c>
      <c r="B196" s="20">
        <f>C195+F195-G195</f>
        <v>31795.060083958706</v>
      </c>
      <c r="C196" s="17">
        <f>B196+(B196*0.04)</f>
        <v>33066.862487317056</v>
      </c>
      <c r="D196" s="17">
        <f>B196/5500</f>
        <v>5.7809200152652194</v>
      </c>
      <c r="E196" s="28">
        <f>(C196-B196)/D196</f>
        <v>220.00000000000026</v>
      </c>
      <c r="F196" s="80"/>
      <c r="G196" s="80"/>
      <c r="H196" s="19">
        <f>D196*50/B196</f>
        <v>9.0909090909090905E-3</v>
      </c>
      <c r="I196" s="43"/>
      <c r="J196" s="18"/>
      <c r="K196" s="43"/>
      <c r="L196" s="9"/>
    </row>
    <row r="197" spans="1:12" ht="13.5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33066.862487317056</v>
      </c>
      <c r="C198" s="17">
        <f>B198+(B198*0.04)</f>
        <v>34389.53698680974</v>
      </c>
      <c r="D198" s="17">
        <f>B198/5500</f>
        <v>6.0121568158758283</v>
      </c>
      <c r="E198" s="28">
        <f>(C198-B198)/D198</f>
        <v>220.00000000000043</v>
      </c>
      <c r="F198" s="26"/>
      <c r="G198" s="18"/>
      <c r="H198" s="19">
        <f>D198*50/B198</f>
        <v>9.0909090909090905E-3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34389.53698680974</v>
      </c>
      <c r="C199" s="17">
        <f>B199+(B199*0.04)</f>
        <v>35765.118466282132</v>
      </c>
      <c r="D199" s="17">
        <f>B199/5500</f>
        <v>6.2526430885108617</v>
      </c>
      <c r="E199" s="28">
        <f>(C199-B199)/D199</f>
        <v>220.00000000000037</v>
      </c>
      <c r="F199" s="18"/>
      <c r="G199" s="18"/>
      <c r="H199" s="19">
        <f>D199*50/B199</f>
        <v>9.0909090909090905E-3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35765.118466282132</v>
      </c>
      <c r="C200" s="17">
        <f>B200+(B200*0.04)</f>
        <v>37195.72320493342</v>
      </c>
      <c r="D200" s="17">
        <f>B200/5500</f>
        <v>6.5027488120512968</v>
      </c>
      <c r="E200" s="28">
        <f>(C200-B200)/D200</f>
        <v>220.00000000000031</v>
      </c>
      <c r="F200" s="18"/>
      <c r="G200" s="18"/>
      <c r="H200" s="19">
        <f>D200*50/B200</f>
        <v>9.0909090909090905E-3</v>
      </c>
      <c r="I200" s="43"/>
      <c r="J200" s="18"/>
      <c r="K200" s="43"/>
      <c r="L200" s="9"/>
    </row>
    <row r="201" spans="1:12" ht="13.5" thickBot="1">
      <c r="A201" s="15">
        <f>A200+7</f>
        <v>43492</v>
      </c>
      <c r="B201" s="20">
        <f>C200+F200-G200</f>
        <v>37195.72320493342</v>
      </c>
      <c r="C201" s="17">
        <f>B201+(B201*0.04)</f>
        <v>38683.552133130754</v>
      </c>
      <c r="D201" s="17">
        <f>B201/5500</f>
        <v>6.7628587645333491</v>
      </c>
      <c r="E201" s="28">
        <f>(C201-B201)/D201</f>
        <v>219.99999999999957</v>
      </c>
      <c r="F201" s="80"/>
      <c r="G201" s="80"/>
      <c r="H201" s="19">
        <f>D201*50/B201</f>
        <v>9.0909090909090905E-3</v>
      </c>
      <c r="I201" s="43"/>
      <c r="J201" s="18"/>
      <c r="K201" s="43"/>
      <c r="L201" s="9"/>
    </row>
    <row r="202" spans="1:12" ht="13.5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38683.552133130754</v>
      </c>
      <c r="C203" s="17">
        <f>B203+(B203*0.04)</f>
        <v>40230.894218455986</v>
      </c>
      <c r="D203" s="17">
        <f>B203/5500</f>
        <v>7.0333731151146823</v>
      </c>
      <c r="E203" s="28">
        <f>(C203-B203)/D203</f>
        <v>220.00000000000026</v>
      </c>
      <c r="F203" s="26"/>
      <c r="G203" s="33"/>
      <c r="H203" s="19">
        <f>D203*50/B203</f>
        <v>9.0909090909090905E-3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40230.894218455986</v>
      </c>
      <c r="C204" s="17">
        <f>B204+(B204*0.04)</f>
        <v>41840.129987194225</v>
      </c>
      <c r="D204" s="17">
        <f>B204/5500</f>
        <v>7.3147080397192701</v>
      </c>
      <c r="E204" s="28">
        <f>(C204-B204)/D204</f>
        <v>219.99999999999997</v>
      </c>
      <c r="F204" s="26"/>
      <c r="G204" s="33"/>
      <c r="H204" s="19">
        <f>D204*50/B204</f>
        <v>9.0909090909090905E-3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41840.129987194225</v>
      </c>
      <c r="C205" s="17">
        <f>B205+(B205*0.04)</f>
        <v>43513.735186681995</v>
      </c>
      <c r="D205" s="17">
        <f>B205/5500</f>
        <v>7.6072963613080411</v>
      </c>
      <c r="E205" s="28">
        <f>(C205-B205)/D205</f>
        <v>220.00000000000023</v>
      </c>
      <c r="F205" s="26"/>
      <c r="G205" s="33"/>
      <c r="H205" s="19">
        <f>D205*50/B205</f>
        <v>9.0909090909090922E-3</v>
      </c>
      <c r="I205" s="43"/>
      <c r="J205" s="18"/>
      <c r="K205" s="43"/>
      <c r="L205" s="9"/>
    </row>
    <row r="206" spans="1:12" ht="13.5" thickBot="1">
      <c r="A206" s="15">
        <f>A205+7</f>
        <v>43520</v>
      </c>
      <c r="B206" s="20">
        <f>C205+F205-G205</f>
        <v>43513.735186681995</v>
      </c>
      <c r="C206" s="17">
        <f>B206+(B206*0.04)</f>
        <v>45254.284594149278</v>
      </c>
      <c r="D206" s="17">
        <f>B206/5500</f>
        <v>7.9115882157603625</v>
      </c>
      <c r="E206" s="28">
        <f>(C206-B206)/D206</f>
        <v>220.00000000000034</v>
      </c>
      <c r="F206" s="80"/>
      <c r="G206" s="80"/>
      <c r="H206" s="19">
        <f>D206*50/B206</f>
        <v>9.0909090909090905E-3</v>
      </c>
      <c r="I206" s="43"/>
      <c r="J206" s="18"/>
      <c r="K206" s="43"/>
      <c r="L206" s="9"/>
    </row>
    <row r="207" spans="1:12" ht="13.5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45254.284594149278</v>
      </c>
      <c r="C208" s="17">
        <f>B208+(B208*0.04)</f>
        <v>47064.455977915248</v>
      </c>
      <c r="D208" s="17">
        <f>B208/5500</f>
        <v>8.2280517443907772</v>
      </c>
      <c r="E208" s="28">
        <f>(C208-B208)/D208</f>
        <v>219.99999999999989</v>
      </c>
      <c r="F208" s="26"/>
      <c r="G208" s="18"/>
      <c r="H208" s="19">
        <f>D208*50/B208</f>
        <v>9.0909090909090905E-3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47064.455977915248</v>
      </c>
      <c r="C209" s="17">
        <f>B209+(B209*0.04)</f>
        <v>48947.034217031854</v>
      </c>
      <c r="D209" s="17">
        <f>B209/5500</f>
        <v>8.5571738141664095</v>
      </c>
      <c r="E209" s="28">
        <f>(C209-B209)/D209</f>
        <v>219.9999999999996</v>
      </c>
      <c r="F209" s="18"/>
      <c r="G209" s="18"/>
      <c r="H209" s="19">
        <f>D209*50/B209</f>
        <v>9.0909090909090922E-3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48947.034217031854</v>
      </c>
      <c r="C210" s="17">
        <f>B210+(B210*0.04)</f>
        <v>50904.915585713126</v>
      </c>
      <c r="D210" s="17">
        <f>B210/5500</f>
        <v>8.8994607667330641</v>
      </c>
      <c r="E210" s="28">
        <f>(C210-B210)/D210</f>
        <v>219.99999999999974</v>
      </c>
      <c r="F210" s="18"/>
      <c r="G210" s="18"/>
      <c r="H210" s="19">
        <f>D210*50/B210</f>
        <v>9.0909090909090905E-3</v>
      </c>
      <c r="I210" s="43"/>
      <c r="J210" s="18"/>
      <c r="K210" s="43"/>
      <c r="L210" s="9"/>
    </row>
    <row r="211" spans="1:12" ht="13.5" thickBot="1">
      <c r="A211" s="15">
        <f>A210+7</f>
        <v>43548</v>
      </c>
      <c r="B211" s="20">
        <f>C210+F210-G210</f>
        <v>50904.915585713126</v>
      </c>
      <c r="C211" s="17">
        <f>B211+(B211*0.04)</f>
        <v>52941.112209141655</v>
      </c>
      <c r="D211" s="17">
        <f>B211/5500</f>
        <v>9.2554391974023869</v>
      </c>
      <c r="E211" s="28">
        <f>(C211-B211)/D211</f>
        <v>220.00000000000034</v>
      </c>
      <c r="F211" s="80"/>
      <c r="G211" s="80"/>
      <c r="H211" s="19">
        <f>D211*50/B211</f>
        <v>9.0909090909090922E-3</v>
      </c>
      <c r="I211" s="43"/>
      <c r="J211" s="18"/>
      <c r="K211" s="43"/>
      <c r="L211" s="9"/>
    </row>
    <row r="212" spans="1:12" ht="13.5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52941.112209141655</v>
      </c>
      <c r="C213" s="17">
        <f>B213+(B213*0.04)</f>
        <v>55058.75669750732</v>
      </c>
      <c r="D213" s="17">
        <f>B213/5500</f>
        <v>9.6256567652984835</v>
      </c>
      <c r="E213" s="28">
        <f>(C213-B213)/D213</f>
        <v>219.99999999999994</v>
      </c>
      <c r="F213" s="26"/>
      <c r="G213" s="18"/>
      <c r="H213" s="19">
        <f>D213*50/B213</f>
        <v>9.0909090909090922E-3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55058.75669750732</v>
      </c>
      <c r="C214" s="17">
        <f>B214+(B214*0.04)</f>
        <v>57261.106965407613</v>
      </c>
      <c r="D214" s="17">
        <f>B214/5500</f>
        <v>10.010683035910422</v>
      </c>
      <c r="E214" s="28">
        <f>(C214-B214)/D214</f>
        <v>219.99999999999994</v>
      </c>
      <c r="F214" s="18"/>
      <c r="G214" s="18"/>
      <c r="H214" s="19">
        <f>D214*50/B214</f>
        <v>9.0909090909090905E-3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57261.106965407613</v>
      </c>
      <c r="C215" s="17">
        <f>B215+(B215*0.04)</f>
        <v>59551.551244023918</v>
      </c>
      <c r="D215" s="17">
        <f>B215/5500</f>
        <v>10.411110357346839</v>
      </c>
      <c r="E215" s="28">
        <f>(C215-B215)/D215</f>
        <v>220.00000000000009</v>
      </c>
      <c r="F215" s="18"/>
      <c r="G215" s="18"/>
      <c r="H215" s="19">
        <f>D215*50/B215</f>
        <v>9.0909090909090905E-3</v>
      </c>
      <c r="I215" s="43"/>
      <c r="J215" s="18"/>
      <c r="K215" s="43"/>
      <c r="L215" s="9"/>
    </row>
    <row r="216" spans="1:12" ht="13.5" thickBot="1">
      <c r="A216" s="15">
        <f>A215+7</f>
        <v>43576</v>
      </c>
      <c r="B216" s="20">
        <f>C215+F215-G215</f>
        <v>59551.551244023918</v>
      </c>
      <c r="C216" s="17">
        <f>B216+(B216*0.04)</f>
        <v>61933.613293784874</v>
      </c>
      <c r="D216" s="17">
        <f>B216/5500</f>
        <v>10.827554771640713</v>
      </c>
      <c r="E216" s="28">
        <f>(C216-B216)/D216</f>
        <v>219.99999999999994</v>
      </c>
      <c r="F216" s="80"/>
      <c r="G216" s="80"/>
      <c r="H216" s="19">
        <f>D216*50/B216</f>
        <v>9.0909090909090922E-3</v>
      </c>
      <c r="I216" s="43"/>
      <c r="J216" s="18"/>
      <c r="K216" s="43"/>
      <c r="L216" s="9"/>
    </row>
    <row r="217" spans="1:12" ht="13.5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61933.613293784874</v>
      </c>
      <c r="C218" s="17">
        <f>B218+(B218*0.04)</f>
        <v>64410.957825536272</v>
      </c>
      <c r="D218" s="17">
        <f>B218/5500</f>
        <v>11.26065696250634</v>
      </c>
      <c r="E218" s="28">
        <f>(C218-B218)/D218</f>
        <v>220.00000000000026</v>
      </c>
      <c r="F218" s="26"/>
      <c r="G218" s="18"/>
      <c r="H218" s="19">
        <f>D218*50/B218</f>
        <v>9.0909090909090905E-3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64410.957825536272</v>
      </c>
      <c r="C219" s="17">
        <f>B219+(B219*0.04)</f>
        <v>66987.396138557728</v>
      </c>
      <c r="D219" s="17">
        <f>B219/5500</f>
        <v>11.711083241006595</v>
      </c>
      <c r="E219" s="28">
        <f>(C219-B219)/D219</f>
        <v>220.0000000000004</v>
      </c>
      <c r="F219" s="18"/>
      <c r="G219" s="18"/>
      <c r="H219" s="19">
        <f>D219*50/B219</f>
        <v>9.0909090909090905E-3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66987.396138557728</v>
      </c>
      <c r="C220" s="17">
        <f>B220+(B220*0.04)</f>
        <v>69666.891984100032</v>
      </c>
      <c r="D220" s="17">
        <f>B220/5500</f>
        <v>12.179526570646859</v>
      </c>
      <c r="E220" s="28">
        <f>(C220-B220)/D220</f>
        <v>219.99999999999957</v>
      </c>
      <c r="F220" s="18"/>
      <c r="G220" s="18"/>
      <c r="H220" s="19">
        <f>D220*50/B220</f>
        <v>9.0909090909090905E-3</v>
      </c>
      <c r="I220" s="43"/>
      <c r="J220" s="18"/>
      <c r="K220" s="43"/>
      <c r="L220" s="9"/>
    </row>
    <row r="221" spans="1:12" ht="13.5" thickBot="1">
      <c r="A221" s="15">
        <f>A220+7</f>
        <v>43604</v>
      </c>
      <c r="B221" s="20">
        <f>C220+F220-G220</f>
        <v>69666.891984100032</v>
      </c>
      <c r="C221" s="17">
        <f>B221+(B221*0.04)</f>
        <v>72453.567663464026</v>
      </c>
      <c r="D221" s="17">
        <f>B221/5500</f>
        <v>12.666707633472733</v>
      </c>
      <c r="E221" s="28">
        <f>(C221-B221)/D221</f>
        <v>219.99999999999946</v>
      </c>
      <c r="F221" s="80"/>
      <c r="G221" s="80"/>
      <c r="H221" s="19">
        <f>D221*50/B221</f>
        <v>9.0909090909090905E-3</v>
      </c>
      <c r="I221" s="43"/>
      <c r="J221" s="18"/>
      <c r="K221" s="43"/>
      <c r="L221" s="9"/>
    </row>
    <row r="222" spans="1:12" ht="13.5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72453.567663464026</v>
      </c>
      <c r="C223" s="17">
        <f>B223+(B223*0.04)</f>
        <v>75351.710370002591</v>
      </c>
      <c r="D223" s="17">
        <f>B223/5500</f>
        <v>13.173375938811642</v>
      </c>
      <c r="E223" s="28">
        <f>(C223-B223)/D223</f>
        <v>220.00000000000028</v>
      </c>
      <c r="F223" s="26"/>
      <c r="G223" s="33"/>
      <c r="H223" s="19">
        <f>D223*50/B223</f>
        <v>9.0909090909090905E-3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75351.710370002591</v>
      </c>
      <c r="C224" s="17">
        <f>B224+(B224*0.04)</f>
        <v>78365.778784802693</v>
      </c>
      <c r="D224" s="17">
        <f>B224/5500</f>
        <v>13.700310976364108</v>
      </c>
      <c r="E224" s="28">
        <f>(C224-B224)/D224</f>
        <v>219.99999999999986</v>
      </c>
      <c r="F224" s="26"/>
      <c r="G224" s="33"/>
      <c r="H224" s="19">
        <f>D224*50/B224</f>
        <v>9.0909090909090905E-3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78365.778784802693</v>
      </c>
      <c r="C225" s="17">
        <f>B225+(B225*0.04)</f>
        <v>81500.409936194803</v>
      </c>
      <c r="D225" s="17">
        <f>B225/5500</f>
        <v>14.248323415418671</v>
      </c>
      <c r="E225" s="28">
        <f>(C225-B225)/D225</f>
        <v>220.00000000000017</v>
      </c>
      <c r="F225" s="26"/>
      <c r="G225" s="33"/>
      <c r="H225" s="19">
        <f>D225*50/B225</f>
        <v>9.0909090909090905E-3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81500.409936194803</v>
      </c>
      <c r="C226" s="17">
        <f>B226+(B226*0.04)</f>
        <v>84760.426333642594</v>
      </c>
      <c r="D226" s="17">
        <f>B226/5500</f>
        <v>14.818256352035419</v>
      </c>
      <c r="E226" s="28">
        <f>(C226-B226)/D226</f>
        <v>219.99999999999991</v>
      </c>
      <c r="F226" s="26"/>
      <c r="G226" s="33"/>
      <c r="H226" s="19">
        <f>D226*50/B226</f>
        <v>9.0909090909090905E-3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84760.426333642594</v>
      </c>
      <c r="C227" s="17">
        <f>B227+(B227*0.04)</f>
        <v>88150.843386988301</v>
      </c>
      <c r="D227" s="17">
        <f>B227/5500</f>
        <v>15.410986606116834</v>
      </c>
      <c r="E227" s="28">
        <f>(C227-B227)/D227</f>
        <v>220.00000000000023</v>
      </c>
      <c r="F227" s="80"/>
      <c r="G227" s="80"/>
      <c r="H227" s="19">
        <f>D227*50/B227</f>
        <v>9.0909090909090905E-3</v>
      </c>
      <c r="I227" s="43"/>
      <c r="J227" s="18"/>
      <c r="K227" s="43"/>
      <c r="L227" s="9"/>
    </row>
    <row r="228" spans="1:12" ht="13.5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</row>
    <row r="230" spans="1:12">
      <c r="D230" s="75"/>
    </row>
    <row r="231" spans="1:12">
      <c r="D231" s="75"/>
    </row>
    <row r="232" spans="1:12">
      <c r="D232" s="75"/>
    </row>
    <row r="233" spans="1:12">
      <c r="D233" s="75"/>
    </row>
    <row r="234" spans="1:12">
      <c r="D234" s="75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2" zoomScaleNormal="100" workbookViewId="0">
      <selection activeCell="B26" sqref="B26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3.28515625" customWidth="1"/>
  </cols>
  <sheetData>
    <row r="1" spans="1:10" ht="16.5" thickBot="1">
      <c r="A1" s="112"/>
      <c r="B1" s="113"/>
      <c r="C1" s="113"/>
      <c r="D1" s="113"/>
      <c r="E1" s="113"/>
      <c r="F1" s="113"/>
      <c r="G1" s="113"/>
      <c r="H1" s="113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.5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.5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82">
        <f>C25+F25-G25</f>
        <v>9173.2831196105217</v>
      </c>
      <c r="C26" s="17">
        <f>B26+(B26*0.04)</f>
        <v>9540.2144443949419</v>
      </c>
      <c r="D26" s="17">
        <f>B26/5500</f>
        <v>1.667869658111004</v>
      </c>
      <c r="E26" s="28">
        <f>(C26-B26)/D26</f>
        <v>219.9999999999996</v>
      </c>
      <c r="F26" s="18"/>
      <c r="G26" s="18"/>
      <c r="H26" s="19">
        <f>D26*50/B26</f>
        <v>9.0909090909090905E-3</v>
      </c>
    </row>
    <row r="27" spans="1:8" s="1" customFormat="1" ht="13.5" thickBot="1">
      <c r="A27" s="15">
        <f>A26+7</f>
        <v>43016</v>
      </c>
      <c r="B27" s="20">
        <f>C26+F26-G26</f>
        <v>9540.2144443949419</v>
      </c>
      <c r="C27" s="17">
        <f>B27+(B27*0.04)</f>
        <v>9921.8230221707399</v>
      </c>
      <c r="D27" s="17">
        <f>B27/5500</f>
        <v>1.7345844444354439</v>
      </c>
      <c r="E27" s="28">
        <f>(C27-B27)/D27</f>
        <v>220.00000000000023</v>
      </c>
      <c r="F27" s="26"/>
      <c r="G27" s="18"/>
      <c r="H27" s="19">
        <f>D27*50/B27</f>
        <v>9.0909090909090905E-3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9921.8230221707399</v>
      </c>
      <c r="C29" s="17">
        <f>B29+(B29*0.04)</f>
        <v>10318.69594305757</v>
      </c>
      <c r="D29" s="17">
        <f>B29/5500</f>
        <v>1.8039678222128619</v>
      </c>
      <c r="E29" s="28">
        <f>(C29-B29)/D29</f>
        <v>220.00000000000014</v>
      </c>
      <c r="F29" s="26"/>
      <c r="G29" s="18"/>
      <c r="H29" s="19">
        <f>D29*50/B29</f>
        <v>9.0909090909090922E-3</v>
      </c>
    </row>
    <row r="30" spans="1:8" s="1" customFormat="1">
      <c r="A30" s="15">
        <f>A29+7</f>
        <v>43030</v>
      </c>
      <c r="B30" s="20">
        <f>C29+F29-G29</f>
        <v>10318.69594305757</v>
      </c>
      <c r="C30" s="17">
        <f>B30+(B30*0.04)</f>
        <v>10731.443780779873</v>
      </c>
      <c r="D30" s="17">
        <f>B30/5500</f>
        <v>1.8761265351013763</v>
      </c>
      <c r="E30" s="28">
        <f>(C30-B30)/D30</f>
        <v>220.00000000000028</v>
      </c>
      <c r="F30" s="18"/>
      <c r="G30" s="18"/>
      <c r="H30" s="19">
        <f>D30*50/B30</f>
        <v>9.0909090909090905E-3</v>
      </c>
    </row>
    <row r="31" spans="1:8" s="1" customFormat="1">
      <c r="A31" s="15">
        <f>A30+7</f>
        <v>43037</v>
      </c>
      <c r="B31" s="20">
        <f>C30+F30-G30</f>
        <v>10731.443780779873</v>
      </c>
      <c r="C31" s="17">
        <f>B31+(B31*0.04)</f>
        <v>11160.701532011068</v>
      </c>
      <c r="D31" s="17">
        <f>B31/5500</f>
        <v>1.9511715965054315</v>
      </c>
      <c r="E31" s="28">
        <f>(C31-B31)/D31</f>
        <v>219.9999999999998</v>
      </c>
      <c r="F31" s="18"/>
      <c r="G31" s="18"/>
      <c r="H31" s="19">
        <f>D31*50/B31</f>
        <v>9.0909090909090922E-3</v>
      </c>
    </row>
    <row r="32" spans="1:8" s="1" customFormat="1" ht="13.5" thickBot="1">
      <c r="A32" s="15">
        <f>A31+7</f>
        <v>43044</v>
      </c>
      <c r="B32" s="20">
        <f>C31+F31-G31</f>
        <v>11160.701532011068</v>
      </c>
      <c r="C32" s="17">
        <f>B32+(B32*0.04)</f>
        <v>11607.129593291511</v>
      </c>
      <c r="D32" s="17">
        <f>B32/5500</f>
        <v>2.0292184603656485</v>
      </c>
      <c r="E32" s="28">
        <f>(C32-B32)/D32</f>
        <v>220.00000000000028</v>
      </c>
      <c r="F32" s="26"/>
      <c r="G32" s="18"/>
      <c r="H32" s="19">
        <f>D32*50/B32</f>
        <v>9.0909090909090905E-3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11607.129593291511</v>
      </c>
      <c r="C34" s="17">
        <f>B34+(B34*0.04)</f>
        <v>12071.414777023172</v>
      </c>
      <c r="D34" s="17">
        <f>B34/5500</f>
        <v>2.1103871987802747</v>
      </c>
      <c r="E34" s="28">
        <f>(C34-B34)/D34</f>
        <v>220.00000000000034</v>
      </c>
      <c r="F34" s="26"/>
      <c r="G34" s="18"/>
      <c r="H34" s="19">
        <f>D34*50/B34</f>
        <v>9.0909090909090905E-3</v>
      </c>
    </row>
    <row r="35" spans="1:8" s="1" customFormat="1">
      <c r="A35" s="15">
        <f>A34+7</f>
        <v>43058</v>
      </c>
      <c r="B35" s="20">
        <f>C34+F34-G34</f>
        <v>12071.414777023172</v>
      </c>
      <c r="C35" s="17">
        <f>B35+(B35*0.04)</f>
        <v>12554.271368104099</v>
      </c>
      <c r="D35" s="17">
        <f>B35/5500</f>
        <v>2.194802686731486</v>
      </c>
      <c r="E35" s="28">
        <f>(C35-B35)/D35</f>
        <v>219.99999999999986</v>
      </c>
      <c r="F35" s="18"/>
      <c r="G35" s="18"/>
      <c r="H35" s="19">
        <f>D35*50/B35</f>
        <v>9.0909090909090922E-3</v>
      </c>
    </row>
    <row r="36" spans="1:8" s="1" customFormat="1">
      <c r="A36" s="15">
        <f>A35+7</f>
        <v>43065</v>
      </c>
      <c r="B36" s="20">
        <f>C35+F35-G35</f>
        <v>12554.271368104099</v>
      </c>
      <c r="C36" s="17">
        <f>B36+(B36*0.04)</f>
        <v>13056.442222828262</v>
      </c>
      <c r="D36" s="17">
        <f>B36/5500</f>
        <v>2.2825947942007452</v>
      </c>
      <c r="E36" s="28">
        <f>(C36-B36)/D36</f>
        <v>219.99999999999972</v>
      </c>
      <c r="F36" s="18"/>
      <c r="G36" s="18"/>
      <c r="H36" s="19">
        <f>D36*50/B36</f>
        <v>9.0909090909090905E-3</v>
      </c>
    </row>
    <row r="37" spans="1:8" s="1" customFormat="1" ht="13.5" thickBot="1">
      <c r="A37" s="15">
        <f>A36+7</f>
        <v>43072</v>
      </c>
      <c r="B37" s="20">
        <f>C36+F36-G36</f>
        <v>13056.442222828262</v>
      </c>
      <c r="C37" s="17">
        <f>B37+(B37*0.04)</f>
        <v>13578.699911741392</v>
      </c>
      <c r="D37" s="17">
        <f>B37/5500</f>
        <v>2.3738985859687749</v>
      </c>
      <c r="E37" s="28">
        <f>(C37-B37)/D37</f>
        <v>220.00000000000003</v>
      </c>
      <c r="F37" s="26"/>
      <c r="G37" s="18"/>
      <c r="H37" s="19">
        <f>D37*50/B37</f>
        <v>9.0909090909090922E-3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13578.699911741392</v>
      </c>
      <c r="C39" s="17">
        <f>B39+(B39*0.04)</f>
        <v>14121.847908211048</v>
      </c>
      <c r="D39" s="17">
        <f>B39/5500</f>
        <v>2.4688545294075257</v>
      </c>
      <c r="E39" s="28">
        <f>(C39-B39)/D39</f>
        <v>219.99999999999994</v>
      </c>
      <c r="F39" s="26"/>
      <c r="G39" s="18"/>
      <c r="H39" s="19">
        <f>D39*50/B39</f>
        <v>9.0909090909090905E-3</v>
      </c>
    </row>
    <row r="40" spans="1:8" s="1" customFormat="1">
      <c r="A40" s="15">
        <f>A39+7</f>
        <v>43086</v>
      </c>
      <c r="B40" s="20">
        <f>C39+F39-G39</f>
        <v>14121.847908211048</v>
      </c>
      <c r="C40" s="17">
        <f>B40+(B40*0.04)</f>
        <v>14686.721824539491</v>
      </c>
      <c r="D40" s="17">
        <f>B40/5500</f>
        <v>2.5676087105838268</v>
      </c>
      <c r="E40" s="28">
        <f>(C40-B40)/D40</f>
        <v>220.00000000000028</v>
      </c>
      <c r="F40" s="18"/>
      <c r="G40" s="18"/>
      <c r="H40" s="19">
        <f>D40*50/B40</f>
        <v>9.0909090909090905E-3</v>
      </c>
    </row>
    <row r="41" spans="1:8" s="1" customFormat="1">
      <c r="A41" s="15">
        <f>A40+7</f>
        <v>43093</v>
      </c>
      <c r="B41" s="20">
        <f>C40+F40-G40</f>
        <v>14686.721824539491</v>
      </c>
      <c r="C41" s="17">
        <f>B41+(B41*0.04)</f>
        <v>15274.19069752107</v>
      </c>
      <c r="D41" s="17">
        <f>B41/5500</f>
        <v>2.6703130590071802</v>
      </c>
      <c r="E41" s="28">
        <f>(C41-B41)/D41</f>
        <v>219.99999999999972</v>
      </c>
      <c r="F41" s="18"/>
      <c r="G41" s="18"/>
      <c r="H41" s="19">
        <f>D41*50/B41</f>
        <v>9.0909090909090905E-3</v>
      </c>
    </row>
    <row r="42" spans="1:8" s="1" customFormat="1" ht="13.5" thickBot="1">
      <c r="A42" s="15">
        <f>A41+7</f>
        <v>43100</v>
      </c>
      <c r="B42" s="20">
        <f>C41+F41-G41</f>
        <v>15274.19069752107</v>
      </c>
      <c r="C42" s="17">
        <f>B42+(B42*0.04)</f>
        <v>15885.158325421913</v>
      </c>
      <c r="D42" s="17">
        <f>B42/5500</f>
        <v>2.7771255813674673</v>
      </c>
      <c r="E42" s="28">
        <f>(C42-B42)/D42</f>
        <v>220.00000000000028</v>
      </c>
      <c r="F42" s="26"/>
      <c r="G42" s="18"/>
      <c r="H42" s="19">
        <f>D42*50/B42</f>
        <v>9.0909090909090922E-3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15885.158325421913</v>
      </c>
      <c r="C44" s="17">
        <f>B44+(B44*0.04)</f>
        <v>16520.564658438791</v>
      </c>
      <c r="D44" s="17">
        <f>B44/5500</f>
        <v>2.8882106046221661</v>
      </c>
      <c r="E44" s="28">
        <f>(C44-B44)/D44</f>
        <v>220.00000000000031</v>
      </c>
      <c r="F44" s="26"/>
      <c r="G44" s="52"/>
      <c r="H44" s="19">
        <f>D44*50/B44</f>
        <v>9.0909090909090922E-3</v>
      </c>
    </row>
    <row r="45" spans="1:8" s="1" customFormat="1">
      <c r="A45" s="15">
        <f>A44+7</f>
        <v>43114</v>
      </c>
      <c r="B45" s="20">
        <f>C44+F44-G44</f>
        <v>16520.564658438791</v>
      </c>
      <c r="C45" s="17">
        <f>B45+(B45*0.04)</f>
        <v>17181.387244776342</v>
      </c>
      <c r="D45" s="17">
        <f>B45/5500</f>
        <v>3.0037390288070527</v>
      </c>
      <c r="E45" s="28">
        <f>(C45-B45)/D45</f>
        <v>220.00000000000011</v>
      </c>
      <c r="F45" s="26"/>
      <c r="G45" s="33"/>
      <c r="H45" s="19">
        <f>D45*50/B45</f>
        <v>9.0909090909090905E-3</v>
      </c>
    </row>
    <row r="46" spans="1:8" s="1" customFormat="1">
      <c r="A46" s="15">
        <f>A45+7</f>
        <v>43121</v>
      </c>
      <c r="B46" s="20">
        <f>C45+F45-G45</f>
        <v>17181.387244776342</v>
      </c>
      <c r="C46" s="17">
        <f>B46+(B46*0.04)</f>
        <v>17868.642734567395</v>
      </c>
      <c r="D46" s="17">
        <f>B46/5500</f>
        <v>3.1238885899593352</v>
      </c>
      <c r="E46" s="28">
        <f>(C46-B46)/D46</f>
        <v>219.99999999999952</v>
      </c>
      <c r="F46" s="26"/>
      <c r="G46" s="33"/>
      <c r="H46" s="19">
        <f>D46*50/B46</f>
        <v>9.0909090909090905E-3</v>
      </c>
    </row>
    <row r="47" spans="1:8" s="1" customFormat="1" ht="13.5" thickBot="1">
      <c r="A47" s="15">
        <f>A46+7</f>
        <v>43128</v>
      </c>
      <c r="B47" s="20">
        <f>C46+F46-G46</f>
        <v>17868.642734567395</v>
      </c>
      <c r="C47" s="17">
        <f>B47+(B47*0.04)</f>
        <v>18583.388443950091</v>
      </c>
      <c r="D47" s="17">
        <f>B47/5500</f>
        <v>3.2488441335577081</v>
      </c>
      <c r="E47" s="28">
        <f>(C47-B47)/D47</f>
        <v>220.00000000000009</v>
      </c>
      <c r="F47" s="26"/>
      <c r="G47" s="33"/>
      <c r="H47" s="19">
        <f>D47*50/B47</f>
        <v>9.0909090909090905E-3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18583.388443950091</v>
      </c>
      <c r="C49" s="17">
        <f>B49+(B49*0.04)</f>
        <v>19326.723981708095</v>
      </c>
      <c r="D49" s="17">
        <f>B49/5500</f>
        <v>3.3787978989000167</v>
      </c>
      <c r="E49" s="28">
        <f>(C49-B49)/D49</f>
        <v>220.00000000000028</v>
      </c>
      <c r="F49" s="26"/>
      <c r="G49" s="33"/>
      <c r="H49" s="19">
        <f>D49*50/B49</f>
        <v>9.0909090909090922E-3</v>
      </c>
    </row>
    <row r="50" spans="1:8" s="1" customFormat="1">
      <c r="A50" s="15">
        <f>A49+7</f>
        <v>43142</v>
      </c>
      <c r="B50" s="20">
        <f>C49+F49-G49</f>
        <v>19326.723981708095</v>
      </c>
      <c r="C50" s="17">
        <f>B50+(B50*0.04)</f>
        <v>20099.792940976418</v>
      </c>
      <c r="D50" s="17">
        <f>B50/5500</f>
        <v>3.5139498148560175</v>
      </c>
      <c r="E50" s="28">
        <f>(C50-B50)/D50</f>
        <v>219.99999999999974</v>
      </c>
      <c r="F50" s="26"/>
      <c r="G50" s="33"/>
      <c r="H50" s="19">
        <f>D50*50/B50</f>
        <v>9.0909090909090922E-3</v>
      </c>
    </row>
    <row r="51" spans="1:8" s="1" customFormat="1">
      <c r="A51" s="15">
        <f>A50+7</f>
        <v>43149</v>
      </c>
      <c r="B51" s="20">
        <f>C50+F50-G50</f>
        <v>20099.792940976418</v>
      </c>
      <c r="C51" s="17">
        <f>B51+(B51*0.04)</f>
        <v>20903.784658615474</v>
      </c>
      <c r="D51" s="17">
        <f>B51/5500</f>
        <v>3.6545078074502579</v>
      </c>
      <c r="E51" s="28">
        <f>(C51-B51)/D51</f>
        <v>219.99999999999963</v>
      </c>
      <c r="F51" s="26"/>
      <c r="G51" s="33"/>
      <c r="H51" s="19">
        <f>D51*50/B51</f>
        <v>9.0909090909090905E-3</v>
      </c>
    </row>
    <row r="52" spans="1:8" s="1" customFormat="1" ht="13.5" thickBot="1">
      <c r="A52" s="15">
        <f>A51+7</f>
        <v>43156</v>
      </c>
      <c r="B52" s="20">
        <f>C51+F51-G51</f>
        <v>20903.784658615474</v>
      </c>
      <c r="C52" s="17">
        <f>B52+(B52*0.04)</f>
        <v>21739.936044960094</v>
      </c>
      <c r="D52" s="17">
        <f>B52/5500</f>
        <v>3.8006881197482678</v>
      </c>
      <c r="E52" s="28">
        <f>(C52-B52)/D52</f>
        <v>220.00000000000023</v>
      </c>
      <c r="F52" s="26"/>
      <c r="G52" s="33"/>
      <c r="H52" s="19">
        <f>D52*50/B52</f>
        <v>9.0909090909090905E-3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21739.936044960094</v>
      </c>
      <c r="C54" s="17">
        <f>B54+(B54*0.04)</f>
        <v>22609.533486758497</v>
      </c>
      <c r="D54" s="17">
        <f>B54/5500</f>
        <v>3.9527156445381988</v>
      </c>
      <c r="E54" s="28">
        <f>(C54-B54)/D54</f>
        <v>219.99999999999991</v>
      </c>
      <c r="F54" s="26"/>
      <c r="G54" s="33"/>
      <c r="H54" s="19">
        <f>D54*50/B54</f>
        <v>9.0909090909090922E-3</v>
      </c>
    </row>
    <row r="55" spans="1:8" s="1" customFormat="1">
      <c r="A55" s="15">
        <f>A54+7</f>
        <v>43170</v>
      </c>
      <c r="B55" s="20">
        <f>C54+F54-G54</f>
        <v>22609.533486758497</v>
      </c>
      <c r="C55" s="17">
        <f>B55+(B55*0.04)</f>
        <v>23513.914826228836</v>
      </c>
      <c r="D55" s="17">
        <f>B55/5500</f>
        <v>4.1108242703197266</v>
      </c>
      <c r="E55" s="28">
        <f>(C55-B55)/D55</f>
        <v>219.99999999999986</v>
      </c>
      <c r="F55" s="26"/>
      <c r="G55" s="33"/>
      <c r="H55" s="19">
        <f>D55*50/B55</f>
        <v>9.0909090909090905E-3</v>
      </c>
    </row>
    <row r="56" spans="1:8" s="1" customFormat="1">
      <c r="A56" s="15">
        <f>A55+7</f>
        <v>43177</v>
      </c>
      <c r="B56" s="20">
        <f>C55+F55-G55</f>
        <v>23513.914826228836</v>
      </c>
      <c r="C56" s="17">
        <f>B56+(B56*0.04)</f>
        <v>24454.47141927799</v>
      </c>
      <c r="D56" s="17">
        <f>B56/5500</f>
        <v>4.2752572411325156</v>
      </c>
      <c r="E56" s="28">
        <f>(C56-B56)/D56</f>
        <v>220.00000000000011</v>
      </c>
      <c r="F56" s="26"/>
      <c r="G56" s="33"/>
      <c r="H56" s="19">
        <f>D56*50/B56</f>
        <v>9.0909090909090905E-3</v>
      </c>
    </row>
    <row r="57" spans="1:8" s="1" customFormat="1" ht="13.5" thickBot="1">
      <c r="A57" s="15">
        <f>A56+7</f>
        <v>43184</v>
      </c>
      <c r="B57" s="20">
        <f>C56+F56-G56</f>
        <v>24454.47141927799</v>
      </c>
      <c r="C57" s="17">
        <f>B57+(B57*0.04)</f>
        <v>25432.650276049109</v>
      </c>
      <c r="D57" s="17">
        <f>B57/5500</f>
        <v>4.4462675307778161</v>
      </c>
      <c r="E57" s="28">
        <f>(C57-B57)/D57</f>
        <v>219.99999999999991</v>
      </c>
      <c r="F57" s="26"/>
      <c r="G57" s="33"/>
      <c r="H57" s="19">
        <f>D57*50/B57</f>
        <v>9.0909090909090905E-3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25432.650276049109</v>
      </c>
      <c r="C59" s="17">
        <f>B59+(B59*0.04)</f>
        <v>26449.956287091074</v>
      </c>
      <c r="D59" s="17">
        <f>B59/5500</f>
        <v>4.6241182320089287</v>
      </c>
      <c r="E59" s="28">
        <f>(C59-B59)/D59</f>
        <v>220.00000000000009</v>
      </c>
      <c r="F59" s="26"/>
      <c r="G59" s="33"/>
      <c r="H59" s="19">
        <f>D59*50/B59</f>
        <v>9.0909090909090905E-3</v>
      </c>
    </row>
    <row r="60" spans="1:8" s="1" customFormat="1">
      <c r="A60" s="15">
        <f>A59+7</f>
        <v>43198</v>
      </c>
      <c r="B60" s="20">
        <f>C59+F59-G59</f>
        <v>26449.956287091074</v>
      </c>
      <c r="C60" s="17">
        <f>B60+(B60*0.04)</f>
        <v>27507.954538574719</v>
      </c>
      <c r="D60" s="17">
        <f>B60/5500</f>
        <v>4.8090829612892865</v>
      </c>
      <c r="E60" s="28">
        <f>(C60-B60)/D60</f>
        <v>220.00000000000034</v>
      </c>
      <c r="F60" s="26"/>
      <c r="G60" s="33"/>
      <c r="H60" s="19">
        <f>D60*50/B60</f>
        <v>9.0909090909090922E-3</v>
      </c>
    </row>
    <row r="61" spans="1:8" s="1" customFormat="1">
      <c r="A61" s="15">
        <f>A60+7</f>
        <v>43205</v>
      </c>
      <c r="B61" s="20">
        <f>C60+F60-G60</f>
        <v>27507.954538574719</v>
      </c>
      <c r="C61" s="17">
        <f>B61+(B61*0.04)</f>
        <v>28608.272720117708</v>
      </c>
      <c r="D61" s="17">
        <f>B61/5500</f>
        <v>5.0014462797408576</v>
      </c>
      <c r="E61" s="28">
        <f>(C61-B61)/D61</f>
        <v>220.00000000000003</v>
      </c>
      <c r="F61" s="26"/>
      <c r="G61" s="33"/>
      <c r="H61" s="19">
        <f>D61*50/B61</f>
        <v>9.0909090909090905E-3</v>
      </c>
    </row>
    <row r="62" spans="1:8" s="1" customFormat="1" ht="13.5" thickBot="1">
      <c r="A62" s="15">
        <f>A61+7</f>
        <v>43212</v>
      </c>
      <c r="B62" s="20">
        <f>C61+F61-G61</f>
        <v>28608.272720117708</v>
      </c>
      <c r="C62" s="17">
        <f>B62+(B62*0.04)</f>
        <v>29752.603628922418</v>
      </c>
      <c r="D62" s="17">
        <f>B62/5500</f>
        <v>5.2015041309304921</v>
      </c>
      <c r="E62" s="28">
        <f>(C62-B62)/D62</f>
        <v>220.00000000000031</v>
      </c>
      <c r="F62" s="26"/>
      <c r="G62" s="33"/>
      <c r="H62" s="19">
        <f>D62*50/B62</f>
        <v>9.0909090909090905E-3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29752.603628922418</v>
      </c>
      <c r="C64" s="17">
        <f>B64+(B64*0.04)</f>
        <v>30942.707774079314</v>
      </c>
      <c r="D64" s="17">
        <f>B64/5500</f>
        <v>5.4095642961677122</v>
      </c>
      <c r="E64" s="28">
        <f>(C64-B64)/D64</f>
        <v>219.99999999999991</v>
      </c>
      <c r="F64" s="26"/>
      <c r="G64" s="33"/>
      <c r="H64" s="19">
        <f>D64*50/B64</f>
        <v>9.0909090909090905E-3</v>
      </c>
    </row>
    <row r="65" spans="1:8" s="1" customFormat="1">
      <c r="A65" s="15">
        <f>A64+7</f>
        <v>43226</v>
      </c>
      <c r="B65" s="20">
        <f>C64+F64-G64</f>
        <v>30942.707774079314</v>
      </c>
      <c r="C65" s="17">
        <f>B65+(B65*0.04)</f>
        <v>32180.416085042485</v>
      </c>
      <c r="D65" s="17">
        <f>B65/5500</f>
        <v>5.6259468680144211</v>
      </c>
      <c r="E65" s="28">
        <f>(C65-B65)/D65</f>
        <v>219.99999999999974</v>
      </c>
      <c r="F65" s="26"/>
      <c r="G65" s="33"/>
      <c r="H65" s="19">
        <f>D65*50/B65</f>
        <v>9.0909090909090905E-3</v>
      </c>
    </row>
    <row r="66" spans="1:8" s="1" customFormat="1">
      <c r="A66" s="15">
        <f>A65+7</f>
        <v>43233</v>
      </c>
      <c r="B66" s="20">
        <f>C65+F65-G65</f>
        <v>32180.416085042485</v>
      </c>
      <c r="C66" s="17">
        <f>B66+(B66*0.04)</f>
        <v>33467.632728444187</v>
      </c>
      <c r="D66" s="17">
        <f>B66/5500</f>
        <v>5.8509847427349975</v>
      </c>
      <c r="E66" s="28">
        <f>(C66-B66)/D66</f>
        <v>220.0000000000004</v>
      </c>
      <c r="F66" s="26"/>
      <c r="G66" s="33"/>
      <c r="H66" s="19">
        <f>D66*50/B66</f>
        <v>9.0909090909090905E-3</v>
      </c>
    </row>
    <row r="67" spans="1:8" s="1" customFormat="1" ht="13.5" thickBot="1">
      <c r="A67" s="15">
        <f>A66+7</f>
        <v>43240</v>
      </c>
      <c r="B67" s="20">
        <f>C66+F66-G66</f>
        <v>33467.632728444187</v>
      </c>
      <c r="C67" s="17">
        <f>B67+(B67*0.04)</f>
        <v>34806.338037581954</v>
      </c>
      <c r="D67" s="17">
        <f>B67/5500</f>
        <v>6.0850241324443974</v>
      </c>
      <c r="E67" s="28">
        <f>(C67-B67)/D67</f>
        <v>220</v>
      </c>
      <c r="F67" s="26"/>
      <c r="G67" s="33"/>
      <c r="H67" s="19">
        <f>D67*50/B67</f>
        <v>9.0909090909090905E-3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34806.338037581954</v>
      </c>
      <c r="C69" s="17">
        <f>B69+(B69*0.04)</f>
        <v>36198.591559085231</v>
      </c>
      <c r="D69" s="17">
        <f>B69/5500</f>
        <v>6.3284250977421737</v>
      </c>
      <c r="E69" s="28">
        <f>(C69-B69)/D69</f>
        <v>219.99999999999977</v>
      </c>
      <c r="F69" s="26"/>
      <c r="G69" s="33"/>
      <c r="H69" s="19">
        <f>D69*50/B69</f>
        <v>9.0909090909090905E-3</v>
      </c>
    </row>
    <row r="70" spans="1:8" s="1" customFormat="1">
      <c r="A70" s="15">
        <f>A69+7</f>
        <v>43254</v>
      </c>
      <c r="B70" s="20">
        <f>C69+F69-G69</f>
        <v>36198.591559085231</v>
      </c>
      <c r="C70" s="17">
        <f>B70+(B70*0.04)</f>
        <v>37646.535221448641</v>
      </c>
      <c r="D70" s="17">
        <f>B70/5500</f>
        <v>6.5815621016518602</v>
      </c>
      <c r="E70" s="28">
        <f>(C70-B70)/D70</f>
        <v>220.00000000000014</v>
      </c>
      <c r="F70" s="26"/>
      <c r="G70" s="63"/>
      <c r="H70" s="19">
        <f>D70*50/B70</f>
        <v>9.0909090909090922E-3</v>
      </c>
    </row>
    <row r="71" spans="1:8" s="1" customFormat="1">
      <c r="A71" s="15">
        <f>A70+7</f>
        <v>43261</v>
      </c>
      <c r="B71" s="20">
        <f>C70+F70-G70</f>
        <v>37646.535221448641</v>
      </c>
      <c r="C71" s="17">
        <f>B71+(B71*0.04)</f>
        <v>39152.39663030659</v>
      </c>
      <c r="D71" s="17">
        <f>B71/5500</f>
        <v>6.8448245857179346</v>
      </c>
      <c r="E71" s="28">
        <f>(C71-B71)/D71</f>
        <v>220.00000000000048</v>
      </c>
      <c r="F71" s="26"/>
      <c r="G71" s="33"/>
      <c r="H71" s="19">
        <f>D71*50/B71</f>
        <v>9.0909090909090905E-3</v>
      </c>
    </row>
    <row r="72" spans="1:8" s="1" customFormat="1" ht="13.5" thickBot="1">
      <c r="A72" s="15">
        <f>A71+7</f>
        <v>43268</v>
      </c>
      <c r="B72" s="20">
        <f>C71+F71-G71</f>
        <v>39152.39663030659</v>
      </c>
      <c r="C72" s="17">
        <f>B72+(B72*0.04)</f>
        <v>40718.492495518854</v>
      </c>
      <c r="D72" s="17">
        <f>B72/5500</f>
        <v>7.1186175691466529</v>
      </c>
      <c r="E72" s="28">
        <f>(C72-B72)/D72</f>
        <v>220.00000000000011</v>
      </c>
      <c r="F72" s="26"/>
      <c r="G72" s="33"/>
      <c r="H72" s="19">
        <f>D72*50/B72</f>
        <v>9.0909090909090922E-3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40718.492495518854</v>
      </c>
      <c r="C74" s="17">
        <f>B74+(B74*0.04)</f>
        <v>42347.232195339609</v>
      </c>
      <c r="D74" s="17">
        <f>B74/5500</f>
        <v>7.4033622719125187</v>
      </c>
      <c r="E74" s="28">
        <f>(C74-B74)/D74</f>
        <v>220.00000000000011</v>
      </c>
      <c r="F74" s="26"/>
      <c r="G74" s="33"/>
      <c r="H74" s="19">
        <f>D74*50/B74</f>
        <v>9.0909090909090905E-3</v>
      </c>
    </row>
    <row r="75" spans="1:8" s="1" customFormat="1">
      <c r="A75" s="15">
        <f>A74+7</f>
        <v>43282</v>
      </c>
      <c r="B75" s="20">
        <f>C74+F74-G74</f>
        <v>42347.232195339609</v>
      </c>
      <c r="C75" s="17">
        <f>B75+(B75*0.04)</f>
        <v>44041.121483153191</v>
      </c>
      <c r="D75" s="17">
        <f>B75/5500</f>
        <v>7.6994967627890203</v>
      </c>
      <c r="E75" s="28">
        <f>(C75-B75)/D75</f>
        <v>219.99999999999957</v>
      </c>
      <c r="F75" s="26"/>
      <c r="G75" s="33"/>
      <c r="H75" s="19">
        <f>D75*50/B75</f>
        <v>9.0909090909090922E-3</v>
      </c>
    </row>
    <row r="76" spans="1:8" s="1" customFormat="1">
      <c r="A76" s="15">
        <f>A75+7</f>
        <v>43289</v>
      </c>
      <c r="B76" s="20">
        <f>C75+F75-G75</f>
        <v>44041.121483153191</v>
      </c>
      <c r="C76" s="17">
        <f>B76+(B76*0.04)</f>
        <v>45802.766342479321</v>
      </c>
      <c r="D76" s="17">
        <f>B76/5500</f>
        <v>8.0074766333005805</v>
      </c>
      <c r="E76" s="28">
        <f>(C76-B76)/D76</f>
        <v>220.00000000000031</v>
      </c>
      <c r="F76" s="26"/>
      <c r="G76" s="33"/>
      <c r="H76" s="19">
        <f>D76*50/B76</f>
        <v>9.0909090909090905E-3</v>
      </c>
    </row>
    <row r="77" spans="1:8" s="1" customFormat="1" ht="13.5" thickBot="1">
      <c r="A77" s="15">
        <f>A76+7</f>
        <v>43296</v>
      </c>
      <c r="B77" s="20">
        <f>C76+F76-G76</f>
        <v>45802.766342479321</v>
      </c>
      <c r="C77" s="17">
        <f>B77+(B77*0.04)</f>
        <v>47634.876996178493</v>
      </c>
      <c r="D77" s="17">
        <f>B77/5500</f>
        <v>8.3277756986326033</v>
      </c>
      <c r="E77" s="28">
        <f>(C77-B77)/D77</f>
        <v>219.99999999999991</v>
      </c>
      <c r="F77" s="26"/>
      <c r="G77" s="33"/>
      <c r="H77" s="19">
        <f>D77*50/B77</f>
        <v>9.0909090909090905E-3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47634.876996178493</v>
      </c>
      <c r="C79" s="17">
        <f>B79+(B79*0.04)</f>
        <v>49540.272076025634</v>
      </c>
      <c r="D79" s="17">
        <f>B79/5500</f>
        <v>8.6608867265779086</v>
      </c>
      <c r="E79" s="28">
        <f>(C79-B79)/D79</f>
        <v>220.00000000000017</v>
      </c>
      <c r="F79" s="26"/>
      <c r="G79" s="33"/>
      <c r="H79" s="19">
        <f>D79*50/B79</f>
        <v>9.0909090909090922E-3</v>
      </c>
    </row>
    <row r="80" spans="1:8" s="1" customFormat="1">
      <c r="A80" s="15">
        <f>A79+7</f>
        <v>43310</v>
      </c>
      <c r="B80" s="20">
        <f>C79+F79-G79</f>
        <v>49540.272076025634</v>
      </c>
      <c r="C80" s="17">
        <f>B80+(B80*0.04)</f>
        <v>51521.882959066657</v>
      </c>
      <c r="D80" s="17">
        <f>B80/5500</f>
        <v>9.0073221956410237</v>
      </c>
      <c r="E80" s="28">
        <f>(C80-B80)/D80</f>
        <v>219.99999999999977</v>
      </c>
      <c r="F80" s="26"/>
      <c r="G80" s="63"/>
      <c r="H80" s="19">
        <f>D80*50/B80</f>
        <v>9.0909090909090905E-3</v>
      </c>
    </row>
    <row r="81" spans="1:8" s="1" customFormat="1">
      <c r="A81" s="15">
        <f>A80+7</f>
        <v>43317</v>
      </c>
      <c r="B81" s="20">
        <f>C80+F80-G80</f>
        <v>51521.882959066657</v>
      </c>
      <c r="C81" s="17">
        <f>B81+(B81*0.04)</f>
        <v>53582.758277429326</v>
      </c>
      <c r="D81" s="17">
        <f>B81/5500</f>
        <v>9.3676150834666654</v>
      </c>
      <c r="E81" s="28">
        <f>(C81-B81)/D81</f>
        <v>220.00000000000023</v>
      </c>
      <c r="F81" s="26"/>
      <c r="G81" s="33"/>
      <c r="H81" s="19">
        <f>D81*50/B81</f>
        <v>9.0909090909090922E-3</v>
      </c>
    </row>
    <row r="82" spans="1:8" s="1" customFormat="1" ht="13.5" thickBot="1">
      <c r="A82" s="15">
        <f>A81+7</f>
        <v>43324</v>
      </c>
      <c r="B82" s="20">
        <f>C81+F81-G81</f>
        <v>53582.758277429326</v>
      </c>
      <c r="C82" s="17">
        <f>B82+(B82*0.04)</f>
        <v>55726.068608526497</v>
      </c>
      <c r="D82" s="17">
        <f>B82/5500</f>
        <v>9.7423196868053328</v>
      </c>
      <c r="E82" s="28">
        <f>(C82-B82)/D82</f>
        <v>219.99999999999977</v>
      </c>
      <c r="F82" s="26"/>
      <c r="G82" s="33"/>
      <c r="H82" s="19">
        <f>D82*50/B82</f>
        <v>9.0909090909090922E-3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55726.068608526497</v>
      </c>
      <c r="C84" s="17">
        <f>B84+(B84*0.04)</f>
        <v>57955.111352867556</v>
      </c>
      <c r="D84" s="17">
        <f>B84/5500</f>
        <v>10.132012474277545</v>
      </c>
      <c r="E84" s="28">
        <f>(C84-B84)/D84</f>
        <v>219.99999999999991</v>
      </c>
      <c r="F84" s="26"/>
      <c r="G84" s="33"/>
      <c r="H84" s="19">
        <f>D84*50/B84</f>
        <v>9.0909090909090905E-3</v>
      </c>
    </row>
    <row r="85" spans="1:8" s="1" customFormat="1">
      <c r="A85" s="15">
        <f>A84+7</f>
        <v>43338</v>
      </c>
      <c r="B85" s="20">
        <f>C84+F84-G84</f>
        <v>57955.111352867556</v>
      </c>
      <c r="C85" s="17">
        <f>B85+(B85*0.04)</f>
        <v>60273.31580698226</v>
      </c>
      <c r="D85" s="17">
        <f>B85/5500</f>
        <v>10.537292973248647</v>
      </c>
      <c r="E85" s="28">
        <f>(C85-B85)/D85</f>
        <v>220.0000000000002</v>
      </c>
      <c r="F85" s="26"/>
      <c r="G85" s="33"/>
      <c r="H85" s="19">
        <f>D85*50/B85</f>
        <v>9.0909090909090922E-3</v>
      </c>
    </row>
    <row r="86" spans="1:8" s="1" customFormat="1">
      <c r="A86" s="15">
        <f>A85+7</f>
        <v>43345</v>
      </c>
      <c r="B86" s="20">
        <f>C85+F85-G85</f>
        <v>60273.31580698226</v>
      </c>
      <c r="C86" s="17">
        <f>B86+(B86*0.04)</f>
        <v>62684.248439261552</v>
      </c>
      <c r="D86" s="17">
        <f>B86/5500</f>
        <v>10.958784692178593</v>
      </c>
      <c r="E86" s="28">
        <f>(C86-B86)/D86</f>
        <v>220.00000000000009</v>
      </c>
      <c r="F86" s="26"/>
      <c r="G86" s="33"/>
      <c r="H86" s="19">
        <f>D86*50/B86</f>
        <v>9.0909090909090905E-3</v>
      </c>
    </row>
    <row r="87" spans="1:8" s="1" customFormat="1" ht="13.5" thickBot="1">
      <c r="A87" s="15">
        <f>A86+7</f>
        <v>43352</v>
      </c>
      <c r="B87" s="20">
        <f>C86+F86-G86</f>
        <v>62684.248439261552</v>
      </c>
      <c r="C87" s="17">
        <f>B87+(B87*0.04)</f>
        <v>65191.618376832012</v>
      </c>
      <c r="D87" s="17">
        <f>B87/5500</f>
        <v>11.397136079865737</v>
      </c>
      <c r="E87" s="28">
        <f>(C87-B87)/D87</f>
        <v>219.99999999999983</v>
      </c>
      <c r="F87" s="26"/>
      <c r="G87" s="33"/>
      <c r="H87" s="19">
        <f>D87*50/B87</f>
        <v>9.0909090909090905E-3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65191.618376832012</v>
      </c>
      <c r="C89" s="17">
        <f>B89+(B89*0.04)</f>
        <v>67799.283111905286</v>
      </c>
      <c r="D89" s="17">
        <f>B89/5500</f>
        <v>11.853021523060367</v>
      </c>
      <c r="E89" s="28">
        <f>(C89-B89)/D89</f>
        <v>219.99999999999949</v>
      </c>
      <c r="F89" s="26"/>
      <c r="G89" s="33"/>
      <c r="H89" s="19">
        <f>D89*50/B89</f>
        <v>9.0909090909090922E-3</v>
      </c>
    </row>
    <row r="90" spans="1:8" s="1" customFormat="1">
      <c r="A90" s="15">
        <f>A89+7</f>
        <v>43366</v>
      </c>
      <c r="B90" s="20">
        <f>C89+F89-G89</f>
        <v>67799.283111905286</v>
      </c>
      <c r="C90" s="17">
        <f>B90+(B90*0.04)</f>
        <v>70511.254436381496</v>
      </c>
      <c r="D90" s="17">
        <f>B90/5500</f>
        <v>12.32714238398278</v>
      </c>
      <c r="E90" s="28">
        <f>(C90-B90)/D90</f>
        <v>219.99999999999986</v>
      </c>
      <c r="F90" s="26"/>
      <c r="G90" s="33"/>
      <c r="H90" s="19">
        <f>D90*50/B90</f>
        <v>9.0909090909090905E-3</v>
      </c>
    </row>
    <row r="91" spans="1:8" s="1" customFormat="1">
      <c r="A91" s="15">
        <f>A90+7</f>
        <v>43373</v>
      </c>
      <c r="B91" s="20">
        <f>C90+F90-G90</f>
        <v>70511.254436381496</v>
      </c>
      <c r="C91" s="17">
        <f>B91+(B91*0.04)</f>
        <v>73331.704613836759</v>
      </c>
      <c r="D91" s="17">
        <f>B91/5500</f>
        <v>12.82022807934209</v>
      </c>
      <c r="E91" s="28">
        <f>(C91-B91)/D91</f>
        <v>220.00000000000023</v>
      </c>
      <c r="F91" s="26"/>
      <c r="G91" s="33"/>
      <c r="H91" s="19">
        <f>D91*50/B91</f>
        <v>9.0909090909090922E-3</v>
      </c>
    </row>
    <row r="92" spans="1:8" s="1" customFormat="1" ht="13.5" thickBot="1">
      <c r="A92" s="15">
        <f>A91+7</f>
        <v>43380</v>
      </c>
      <c r="B92" s="20">
        <f>C91+F91-G91</f>
        <v>73331.704613836759</v>
      </c>
      <c r="C92" s="17">
        <f>B92+(B92*0.04)</f>
        <v>76264.972798390227</v>
      </c>
      <c r="D92" s="17">
        <f>B92/5500</f>
        <v>13.333037202515774</v>
      </c>
      <c r="E92" s="28">
        <f>(C92-B92)/D92</f>
        <v>219.99999999999983</v>
      </c>
      <c r="F92" s="26"/>
      <c r="G92" s="33"/>
      <c r="H92" s="19">
        <f>D92*50/B92</f>
        <v>9.0909090909090905E-3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76264.972798390227</v>
      </c>
      <c r="C94" s="17">
        <f>B94+(B94*0.04)</f>
        <v>79315.571710325836</v>
      </c>
      <c r="D94" s="17">
        <f>B94/5500</f>
        <v>13.866358690616405</v>
      </c>
      <c r="E94" s="28">
        <f>(C94-B94)/D94</f>
        <v>220</v>
      </c>
      <c r="F94" s="26"/>
      <c r="G94" s="33"/>
      <c r="H94" s="19">
        <f>D94*50/B94</f>
        <v>9.0909090909090905E-3</v>
      </c>
    </row>
    <row r="95" spans="1:8" s="1" customFormat="1">
      <c r="A95" s="15">
        <f>A94+7</f>
        <v>43394</v>
      </c>
      <c r="B95" s="20">
        <f>C94+F94-G94</f>
        <v>79315.571710325836</v>
      </c>
      <c r="C95" s="17">
        <f>B95+(B95*0.04)</f>
        <v>82488.194578738869</v>
      </c>
      <c r="D95" s="17">
        <f>B95/5500</f>
        <v>14.42101303824106</v>
      </c>
      <c r="E95" s="28">
        <f>(C95-B95)/D95</f>
        <v>219.99999999999997</v>
      </c>
      <c r="F95" s="26"/>
      <c r="G95" s="33"/>
      <c r="H95" s="19">
        <f>D95*50/B95</f>
        <v>9.0909090909090905E-3</v>
      </c>
    </row>
    <row r="96" spans="1:8" s="1" customFormat="1">
      <c r="A96" s="15">
        <f>A95+7</f>
        <v>43401</v>
      </c>
      <c r="B96" s="20">
        <f>C95+F95-G95</f>
        <v>82488.194578738869</v>
      </c>
      <c r="C96" s="17">
        <f>B96+(B96*0.04)</f>
        <v>85787.722361888416</v>
      </c>
      <c r="D96" s="17">
        <f>B96/5500</f>
        <v>14.997853559770704</v>
      </c>
      <c r="E96" s="28">
        <f>(C96-B96)/D96</f>
        <v>219.99999999999952</v>
      </c>
      <c r="F96" s="26"/>
      <c r="G96" s="33"/>
      <c r="H96" s="19">
        <f>D96*50/B96</f>
        <v>9.0909090909090905E-3</v>
      </c>
    </row>
    <row r="97" spans="1:8" s="1" customFormat="1" ht="13.5" thickBot="1">
      <c r="A97" s="15">
        <f>A96+7</f>
        <v>43408</v>
      </c>
      <c r="B97" s="20">
        <f>C96+F96-G96</f>
        <v>85787.722361888416</v>
      </c>
      <c r="C97" s="17">
        <f>B97+(B97*0.04)</f>
        <v>89219.231256363957</v>
      </c>
      <c r="D97" s="17">
        <f>B97/5500</f>
        <v>15.59776770216153</v>
      </c>
      <c r="E97" s="28">
        <f>(C97-B97)/D97</f>
        <v>220.00000000000026</v>
      </c>
      <c r="F97" s="26"/>
      <c r="G97" s="33"/>
      <c r="H97" s="19">
        <f>D97*50/B97</f>
        <v>9.0909090909090905E-3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89219.231256363957</v>
      </c>
      <c r="C99" s="17">
        <f>B99+(B99*0.04)</f>
        <v>92788.000506618511</v>
      </c>
      <c r="D99" s="17">
        <f>B99/5500</f>
        <v>16.221678410247993</v>
      </c>
      <c r="E99" s="28">
        <f>(C99-B99)/D99</f>
        <v>219.99999999999974</v>
      </c>
      <c r="F99" s="26"/>
      <c r="G99" s="33"/>
      <c r="H99" s="19">
        <f>D99*50/B99</f>
        <v>9.0909090909090922E-3</v>
      </c>
    </row>
    <row r="100" spans="1:8" s="1" customFormat="1">
      <c r="A100" s="15">
        <f>A99+7</f>
        <v>43422</v>
      </c>
      <c r="B100" s="20">
        <f>C99+F99-G99</f>
        <v>92788.000506618511</v>
      </c>
      <c r="C100" s="17">
        <f>B100+(B100*0.04)</f>
        <v>96499.520526883251</v>
      </c>
      <c r="D100" s="17">
        <f>B100/5500</f>
        <v>16.870545546657912</v>
      </c>
      <c r="E100" s="28">
        <f>(C100-B100)/D100</f>
        <v>219.99999999999991</v>
      </c>
      <c r="F100" s="26"/>
      <c r="G100" s="33"/>
      <c r="H100" s="19">
        <f>D100*50/B100</f>
        <v>9.0909090909090905E-3</v>
      </c>
    </row>
    <row r="101" spans="1:8" s="1" customFormat="1">
      <c r="A101" s="15">
        <f>A100+7</f>
        <v>43429</v>
      </c>
      <c r="B101" s="20">
        <f>C100+F100-G100</f>
        <v>96499.520526883251</v>
      </c>
      <c r="C101" s="17">
        <f>B101+(B101*0.04)</f>
        <v>100359.50134795858</v>
      </c>
      <c r="D101" s="17">
        <f>B101/5500</f>
        <v>17.545367368524229</v>
      </c>
      <c r="E101" s="28">
        <f>(C101-B101)/D101</f>
        <v>219.99999999999972</v>
      </c>
      <c r="F101" s="26"/>
      <c r="G101" s="33"/>
      <c r="H101" s="19">
        <f>D101*50/B101</f>
        <v>9.0909090909090905E-3</v>
      </c>
    </row>
    <row r="102" spans="1:8" s="1" customFormat="1" ht="13.5" thickBot="1">
      <c r="A102" s="15">
        <f>A101+7</f>
        <v>43436</v>
      </c>
      <c r="B102" s="20">
        <f>C101+F101-G101</f>
        <v>100359.50134795858</v>
      </c>
      <c r="C102" s="17">
        <f>B102+(B102*0.04)</f>
        <v>104373.88140187692</v>
      </c>
      <c r="D102" s="17">
        <f>B102/5500</f>
        <v>18.247182063265196</v>
      </c>
      <c r="E102" s="28">
        <f>(C102-B102)/D102</f>
        <v>220</v>
      </c>
      <c r="F102" s="26"/>
      <c r="G102" s="33"/>
      <c r="H102" s="19">
        <f>D102*50/B102</f>
        <v>9.0909090909090905E-3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104373.88140187692</v>
      </c>
      <c r="C104" s="17">
        <f>B104+(B104*0.04)</f>
        <v>108548.83665795199</v>
      </c>
      <c r="D104" s="17">
        <f>B104/5500</f>
        <v>18.977069345795805</v>
      </c>
      <c r="E104" s="28">
        <f>(C104-B104)/D104</f>
        <v>219.99999999999986</v>
      </c>
      <c r="F104" s="26"/>
      <c r="G104" s="33"/>
      <c r="H104" s="19">
        <f>D104*50/B104</f>
        <v>9.0909090909090922E-3</v>
      </c>
    </row>
    <row r="105" spans="1:8" s="1" customFormat="1">
      <c r="A105" s="15">
        <f>A104+7</f>
        <v>43450</v>
      </c>
      <c r="B105" s="20">
        <f>C104+F104-G104</f>
        <v>108548.83665795199</v>
      </c>
      <c r="C105" s="17">
        <f>B105+(B105*0.04)</f>
        <v>112890.79012427008</v>
      </c>
      <c r="D105" s="17">
        <f>B105/5500</f>
        <v>19.736152119627636</v>
      </c>
      <c r="E105" s="28">
        <f>(C105-B105)/D105</f>
        <v>220.00000000000011</v>
      </c>
      <c r="F105" s="26"/>
      <c r="G105" s="33"/>
      <c r="H105" s="19">
        <f>D105*50/B105</f>
        <v>9.0909090909090922E-3</v>
      </c>
    </row>
    <row r="106" spans="1:8" s="1" customFormat="1">
      <c r="A106" s="15">
        <f>A105+7</f>
        <v>43457</v>
      </c>
      <c r="B106" s="20">
        <f>C105+F105-G105</f>
        <v>112890.79012427008</v>
      </c>
      <c r="C106" s="17">
        <f>B106+(B106*0.04)</f>
        <v>117406.42172924087</v>
      </c>
      <c r="D106" s="17">
        <f>B106/5500</f>
        <v>20.525598204412741</v>
      </c>
      <c r="E106" s="28">
        <f>(C106-B106)/D106</f>
        <v>219.99999999999969</v>
      </c>
      <c r="F106" s="26"/>
      <c r="G106" s="33"/>
      <c r="H106" s="19">
        <f>D106*50/B106</f>
        <v>9.0909090909090905E-3</v>
      </c>
    </row>
    <row r="107" spans="1:8" s="1" customFormat="1" ht="13.5" thickBot="1">
      <c r="A107" s="15">
        <f>A106+7</f>
        <v>43464</v>
      </c>
      <c r="B107" s="20">
        <f>C106+F106-G106</f>
        <v>117406.42172924087</v>
      </c>
      <c r="C107" s="17">
        <f>B107+(B107*0.04)</f>
        <v>122102.67859841051</v>
      </c>
      <c r="D107" s="17">
        <f>B107/5500</f>
        <v>21.34662213258925</v>
      </c>
      <c r="E107" s="28">
        <f>(C107-B107)/D107</f>
        <v>220.00000000000006</v>
      </c>
      <c r="F107" s="26"/>
      <c r="G107" s="33"/>
      <c r="H107" s="19">
        <f>D107*50/B107</f>
        <v>9.0909090909090905E-3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122102.67859841051</v>
      </c>
      <c r="C109" s="17">
        <f>B109+(B109*0.04)</f>
        <v>126986.78574234692</v>
      </c>
      <c r="D109" s="17">
        <f>B109/5500</f>
        <v>22.200487017892819</v>
      </c>
      <c r="E109" s="28">
        <f>(C109-B109)/D109</f>
        <v>219.99999999999986</v>
      </c>
      <c r="F109" s="26"/>
      <c r="G109" s="33"/>
      <c r="H109" s="19">
        <f>D109*50/B109</f>
        <v>9.0909090909090905E-3</v>
      </c>
    </row>
    <row r="110" spans="1:8">
      <c r="A110" s="15">
        <f>A109+7</f>
        <v>43478</v>
      </c>
      <c r="B110" s="20">
        <f>C109+F109-G109</f>
        <v>126986.78574234692</v>
      </c>
      <c r="C110" s="17">
        <f>B110+(B110*0.04)</f>
        <v>132066.25717204082</v>
      </c>
      <c r="D110" s="17">
        <f>B110/5500</f>
        <v>23.088506498608531</v>
      </c>
      <c r="E110" s="28">
        <f>(C110-B110)/D110</f>
        <v>220.00000000000063</v>
      </c>
      <c r="F110" s="26"/>
      <c r="G110" s="33"/>
      <c r="H110" s="19">
        <f>D110*50/B110</f>
        <v>9.0909090909090905E-3</v>
      </c>
    </row>
    <row r="111" spans="1:8">
      <c r="A111" s="15">
        <f>A110+7</f>
        <v>43485</v>
      </c>
      <c r="B111" s="20">
        <f>C110+F110-G110</f>
        <v>132066.25717204082</v>
      </c>
      <c r="C111" s="17">
        <f>B111+(B111*0.04)</f>
        <v>137348.90745892245</v>
      </c>
      <c r="D111" s="17">
        <f>B111/5500</f>
        <v>24.012046758552877</v>
      </c>
      <c r="E111" s="28">
        <f>(C111-B111)/D111</f>
        <v>219.99999999999994</v>
      </c>
      <c r="F111" s="26"/>
      <c r="G111" s="33"/>
      <c r="H111" s="19">
        <f>D111*50/B111</f>
        <v>9.0909090909090922E-3</v>
      </c>
    </row>
    <row r="112" spans="1:8" ht="13.5" thickBot="1">
      <c r="A112" s="15">
        <f>A111+7</f>
        <v>43492</v>
      </c>
      <c r="B112" s="20">
        <f>C111+F111-G111</f>
        <v>137348.90745892245</v>
      </c>
      <c r="C112" s="17">
        <f>B112+(B112*0.04)</f>
        <v>142842.86375727935</v>
      </c>
      <c r="D112" s="17">
        <f>B112/5500</f>
        <v>24.972528628894992</v>
      </c>
      <c r="E112" s="28">
        <f>(C112-B112)/D112</f>
        <v>220.00000000000026</v>
      </c>
      <c r="F112" s="26"/>
      <c r="G112" s="33"/>
      <c r="H112" s="19">
        <f>D112*50/B112</f>
        <v>9.0909090909090922E-3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142842.86375727935</v>
      </c>
      <c r="C114" s="17">
        <f>B114+(B114*0.04)</f>
        <v>148556.57830757054</v>
      </c>
      <c r="D114" s="17">
        <f>B114/5500</f>
        <v>25.97142977405079</v>
      </c>
      <c r="E114" s="28">
        <f>(C114-B114)/D114</f>
        <v>220.00000000000054</v>
      </c>
      <c r="F114" s="26"/>
      <c r="G114" s="33"/>
      <c r="H114" s="19">
        <f>D114*50/B114</f>
        <v>9.0909090909090905E-3</v>
      </c>
    </row>
    <row r="115" spans="1:8">
      <c r="A115" s="15">
        <f>A114+7</f>
        <v>43506</v>
      </c>
      <c r="B115" s="20">
        <f>C114+F114-G114</f>
        <v>148556.57830757054</v>
      </c>
      <c r="C115" s="17">
        <f>B115+(B115*0.04)</f>
        <v>154498.84143987336</v>
      </c>
      <c r="D115" s="17">
        <f>B115/5500</f>
        <v>27.010286965012824</v>
      </c>
      <c r="E115" s="28">
        <f>(C115-B115)/D115</f>
        <v>219.99999999999989</v>
      </c>
      <c r="F115" s="26"/>
      <c r="G115" s="33"/>
      <c r="H115" s="19">
        <f>D115*50/B115</f>
        <v>9.0909090909090905E-3</v>
      </c>
    </row>
    <row r="116" spans="1:8">
      <c r="A116" s="15">
        <f>A115+7</f>
        <v>43513</v>
      </c>
      <c r="B116" s="20">
        <f>C115+F115-G115</f>
        <v>154498.84143987336</v>
      </c>
      <c r="C116" s="17">
        <f>B116+(B116*0.04)</f>
        <v>160678.7950974683</v>
      </c>
      <c r="D116" s="17">
        <f>B116/5500</f>
        <v>28.090698443613338</v>
      </c>
      <c r="E116" s="28">
        <f>(C116-B116)/D116</f>
        <v>220.00000000000043</v>
      </c>
      <c r="F116" s="26"/>
      <c r="G116" s="33"/>
      <c r="H116" s="19">
        <f>D116*50/B116</f>
        <v>9.0909090909090905E-3</v>
      </c>
    </row>
    <row r="117" spans="1:8" ht="13.5" thickBot="1">
      <c r="A117" s="15">
        <f>A116+7</f>
        <v>43520</v>
      </c>
      <c r="B117" s="20">
        <f>C116+F116-G116</f>
        <v>160678.7950974683</v>
      </c>
      <c r="C117" s="17">
        <f>B117+(B117*0.04)</f>
        <v>167105.94690136705</v>
      </c>
      <c r="D117" s="17">
        <f>B117/5500</f>
        <v>29.214326381357875</v>
      </c>
      <c r="E117" s="28">
        <f>(C117-B117)/D117</f>
        <v>220.00000000000031</v>
      </c>
      <c r="F117" s="26"/>
      <c r="G117" s="33"/>
      <c r="H117" s="19">
        <f>D117*50/B117</f>
        <v>9.0909090909090905E-3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167105.94690136705</v>
      </c>
      <c r="C119" s="17">
        <f>B119+(B119*0.04)</f>
        <v>173790.18477742173</v>
      </c>
      <c r="D119" s="17">
        <f>B119/5500</f>
        <v>30.382899436612192</v>
      </c>
      <c r="E119" s="28">
        <f>(C119-B119)/D119</f>
        <v>220.00000000000011</v>
      </c>
      <c r="F119" s="26"/>
      <c r="G119" s="33"/>
      <c r="H119" s="19">
        <f>D119*50/B119</f>
        <v>9.0909090909090922E-3</v>
      </c>
    </row>
    <row r="120" spans="1:8">
      <c r="A120" s="15">
        <f>A119+7</f>
        <v>43534</v>
      </c>
      <c r="B120" s="20">
        <f>C119+F119-G119</f>
        <v>173790.18477742173</v>
      </c>
      <c r="C120" s="17">
        <f>B120+(B120*0.04)</f>
        <v>180741.79216851859</v>
      </c>
      <c r="D120" s="17">
        <f>B120/5500</f>
        <v>31.598215414076677</v>
      </c>
      <c r="E120" s="28">
        <f>(C120-B120)/D120</f>
        <v>219.99999999999957</v>
      </c>
      <c r="F120" s="26"/>
      <c r="G120" s="33"/>
      <c r="H120" s="19">
        <f>D120*50/B120</f>
        <v>9.0909090909090905E-3</v>
      </c>
    </row>
    <row r="121" spans="1:8">
      <c r="A121" s="15">
        <f>A120+7</f>
        <v>43541</v>
      </c>
      <c r="B121" s="20">
        <f>C120+F120-G120</f>
        <v>180741.79216851859</v>
      </c>
      <c r="C121" s="17">
        <f>B121+(B121*0.04)</f>
        <v>187971.46385525932</v>
      </c>
      <c r="D121" s="17">
        <f>B121/5500</f>
        <v>32.86214403063974</v>
      </c>
      <c r="E121" s="28">
        <f>(C121-B121)/D121</f>
        <v>219.99999999999983</v>
      </c>
      <c r="F121" s="26"/>
      <c r="G121" s="33"/>
      <c r="H121" s="19">
        <f>D121*50/B121</f>
        <v>9.0909090909090887E-3</v>
      </c>
    </row>
    <row r="122" spans="1:8" ht="13.5" thickBot="1">
      <c r="A122" s="15">
        <f>A121+7</f>
        <v>43548</v>
      </c>
      <c r="B122" s="20">
        <f>C121+F121-G121</f>
        <v>187971.46385525932</v>
      </c>
      <c r="C122" s="17">
        <f>B122+(B122*0.04)</f>
        <v>195490.32240946969</v>
      </c>
      <c r="D122" s="17">
        <f>B122/5500</f>
        <v>34.176629791865331</v>
      </c>
      <c r="E122" s="28">
        <f>(C122-B122)/D122</f>
        <v>219.99999999999986</v>
      </c>
      <c r="F122" s="26"/>
      <c r="G122" s="33"/>
      <c r="H122" s="19">
        <f>D122*50/B122</f>
        <v>9.0909090909090905E-3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195490.32240946969</v>
      </c>
      <c r="C124" s="17">
        <f>B124+(B124*0.04)</f>
        <v>203309.93530584848</v>
      </c>
      <c r="D124" s="17">
        <f>B124/5500</f>
        <v>35.543694983539943</v>
      </c>
      <c r="E124" s="28">
        <f>(C124-B124)/D124</f>
        <v>220.00000000000014</v>
      </c>
      <c r="F124" s="26"/>
      <c r="G124" s="33"/>
      <c r="H124" s="19">
        <f>D124*50/B124</f>
        <v>9.0909090909090905E-3</v>
      </c>
    </row>
    <row r="125" spans="1:8">
      <c r="A125" s="15">
        <f>A124+7</f>
        <v>43562</v>
      </c>
      <c r="B125" s="20">
        <f>C124+F124-G124</f>
        <v>203309.93530584848</v>
      </c>
      <c r="C125" s="17">
        <f>B125+(B125*0.04)</f>
        <v>211442.33271808241</v>
      </c>
      <c r="D125" s="17">
        <f>B125/5500</f>
        <v>36.965442782881546</v>
      </c>
      <c r="E125" s="28">
        <f>(C125-B125)/D125</f>
        <v>219.99999999999966</v>
      </c>
      <c r="F125" s="26"/>
      <c r="G125" s="33"/>
      <c r="H125" s="19">
        <f>D125*50/B125</f>
        <v>9.0909090909090922E-3</v>
      </c>
    </row>
    <row r="126" spans="1:8">
      <c r="A126" s="15">
        <f>A125+7</f>
        <v>43569</v>
      </c>
      <c r="B126" s="20">
        <f>C125+F125-G125</f>
        <v>211442.33271808241</v>
      </c>
      <c r="C126" s="17">
        <f>B126+(B126*0.04)</f>
        <v>219900.02602680572</v>
      </c>
      <c r="D126" s="17">
        <f>B126/5500</f>
        <v>38.444060494196805</v>
      </c>
      <c r="E126" s="28">
        <f>(C126-B126)/D126</f>
        <v>220.0000000000002</v>
      </c>
      <c r="F126" s="26"/>
      <c r="G126" s="33"/>
      <c r="H126" s="19">
        <f>D126*50/B126</f>
        <v>9.0909090909090922E-3</v>
      </c>
    </row>
    <row r="127" spans="1:8" ht="13.5" thickBot="1">
      <c r="A127" s="15">
        <f>A126+7</f>
        <v>43576</v>
      </c>
      <c r="B127" s="20">
        <f>C126+F126-G126</f>
        <v>219900.02602680572</v>
      </c>
      <c r="C127" s="17">
        <f>B127+(B127*0.04)</f>
        <v>228696.02706787793</v>
      </c>
      <c r="D127" s="17">
        <f>B127/5500</f>
        <v>39.981822913964677</v>
      </c>
      <c r="E127" s="28">
        <f>(C127-B127)/D127</f>
        <v>219.99999999999969</v>
      </c>
      <c r="F127" s="26"/>
      <c r="G127" s="33"/>
      <c r="H127" s="19">
        <f>D127*50/B127</f>
        <v>9.0909090909090922E-3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228696.02706787793</v>
      </c>
      <c r="C129" s="17">
        <f>B129+(B129*0.04)</f>
        <v>237843.86815059304</v>
      </c>
      <c r="D129" s="17">
        <f>B129/5500</f>
        <v>41.58109583052326</v>
      </c>
      <c r="E129" s="28">
        <f>(C129-B129)/D129</f>
        <v>219.9999999999998</v>
      </c>
      <c r="F129" s="26"/>
      <c r="G129" s="33"/>
      <c r="H129" s="19">
        <f>D129*50/B129</f>
        <v>9.0909090909090922E-3</v>
      </c>
    </row>
    <row r="130" spans="1:8">
      <c r="A130" s="15">
        <f>A129+7</f>
        <v>43590</v>
      </c>
      <c r="B130" s="20">
        <f>C129+F129-G129</f>
        <v>237843.86815059304</v>
      </c>
      <c r="C130" s="17">
        <f>B130+(B130*0.04)</f>
        <v>247357.62287661678</v>
      </c>
      <c r="D130" s="17">
        <f>B130/5500</f>
        <v>43.244339663744192</v>
      </c>
      <c r="E130" s="28">
        <f>(C130-B130)/D130</f>
        <v>220.00000000000026</v>
      </c>
      <c r="F130" s="26"/>
      <c r="G130" s="33"/>
      <c r="H130" s="19">
        <f>D130*50/B130</f>
        <v>9.0909090909090922E-3</v>
      </c>
    </row>
    <row r="131" spans="1:8">
      <c r="A131" s="15">
        <f>A130+7</f>
        <v>43597</v>
      </c>
      <c r="B131" s="20">
        <f>C130+F130-G130</f>
        <v>247357.62287661678</v>
      </c>
      <c r="C131" s="17">
        <f>B131+(B131*0.04)</f>
        <v>257251.92779168146</v>
      </c>
      <c r="D131" s="17">
        <f>B131/5500</f>
        <v>44.974113250293961</v>
      </c>
      <c r="E131" s="28">
        <f>(C131-B131)/D131</f>
        <v>220.00000000000028</v>
      </c>
      <c r="F131" s="26"/>
      <c r="G131" s="33"/>
      <c r="H131" s="19">
        <f>D131*50/B131</f>
        <v>9.0909090909090905E-3</v>
      </c>
    </row>
    <row r="132" spans="1:8" ht="13.5" thickBot="1">
      <c r="A132" s="15">
        <f>A131+7</f>
        <v>43604</v>
      </c>
      <c r="B132" s="20">
        <f>C131+F131-G131</f>
        <v>257251.92779168146</v>
      </c>
      <c r="C132" s="17">
        <f>B132+(B132*0.04)</f>
        <v>267542.00490334874</v>
      </c>
      <c r="D132" s="17">
        <f>B132/5500</f>
        <v>46.773077780305719</v>
      </c>
      <c r="E132" s="28">
        <f>(C132-B132)/D132</f>
        <v>220.00000000000054</v>
      </c>
      <c r="F132" s="26"/>
      <c r="G132" s="33"/>
      <c r="H132" s="19">
        <f>D132*50/B132</f>
        <v>9.0909090909090905E-3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267542.00490334874</v>
      </c>
      <c r="C134" s="17">
        <f>B134+(B134*0.04)</f>
        <v>278243.68509948271</v>
      </c>
      <c r="D134" s="17">
        <f t="shared" ref="D134:D138" si="0">B134/5500</f>
        <v>48.644000891517955</v>
      </c>
      <c r="E134" s="28">
        <f>(C134-B134)/D134</f>
        <v>220.00000000000034</v>
      </c>
      <c r="F134" s="26"/>
      <c r="G134" s="33"/>
      <c r="H134" s="19">
        <f>D134*50/B134</f>
        <v>9.0909090909090905E-3</v>
      </c>
    </row>
    <row r="135" spans="1:8">
      <c r="A135" s="15">
        <f>A134+7</f>
        <v>43618</v>
      </c>
      <c r="B135" s="20">
        <f>C134+F134-G134</f>
        <v>278243.68509948271</v>
      </c>
      <c r="C135" s="17">
        <f>B135+(B135*0.04)</f>
        <v>289373.43250346201</v>
      </c>
      <c r="D135" s="17">
        <f t="shared" si="0"/>
        <v>50.589760927178673</v>
      </c>
      <c r="E135" s="28">
        <f>(C135-B135)/D135</f>
        <v>219.99999999999986</v>
      </c>
      <c r="F135" s="26"/>
      <c r="G135" s="33"/>
      <c r="H135" s="19">
        <f>D135*50/B135</f>
        <v>9.0909090909090905E-3</v>
      </c>
    </row>
    <row r="136" spans="1:8">
      <c r="A136" s="15">
        <f>A135+7</f>
        <v>43625</v>
      </c>
      <c r="B136" s="20">
        <f>C135+F135-G135</f>
        <v>289373.43250346201</v>
      </c>
      <c r="C136" s="17">
        <f>B136+(B136*0.04)</f>
        <v>300948.36980360048</v>
      </c>
      <c r="D136" s="17">
        <f t="shared" si="0"/>
        <v>52.613351364265817</v>
      </c>
      <c r="E136" s="28">
        <f>(C136-B136)/D136</f>
        <v>219.99999999999974</v>
      </c>
      <c r="F136" s="26"/>
      <c r="G136" s="33"/>
      <c r="H136" s="19">
        <f>D136*50/B136</f>
        <v>9.0909090909090905E-3</v>
      </c>
    </row>
    <row r="137" spans="1:8">
      <c r="A137" s="15">
        <f>A136+7</f>
        <v>43632</v>
      </c>
      <c r="B137" s="20">
        <f>C136+F136-G136</f>
        <v>300948.36980360048</v>
      </c>
      <c r="C137" s="17">
        <f>B137+(B137*0.04)</f>
        <v>312986.30459574447</v>
      </c>
      <c r="D137" s="17">
        <f t="shared" si="0"/>
        <v>54.717885418836453</v>
      </c>
      <c r="E137" s="28">
        <f>(C137-B137)/D137</f>
        <v>219.99999999999949</v>
      </c>
      <c r="F137" s="26"/>
      <c r="G137" s="33"/>
      <c r="H137" s="19">
        <f>D137*50/B137</f>
        <v>9.0909090909090905E-3</v>
      </c>
    </row>
    <row r="138" spans="1:8" ht="14.25" customHeight="1" thickBot="1">
      <c r="A138" s="15">
        <f>A137+7</f>
        <v>43639</v>
      </c>
      <c r="B138" s="20">
        <f>C137+F137-G137</f>
        <v>312986.30459574447</v>
      </c>
      <c r="C138" s="17">
        <f>B138+(B138*0.04)</f>
        <v>325505.75677957427</v>
      </c>
      <c r="D138" s="17">
        <f t="shared" si="0"/>
        <v>56.906600835589906</v>
      </c>
      <c r="E138" s="28">
        <f>(C138-B138)/D138</f>
        <v>220.00000000000028</v>
      </c>
      <c r="F138" s="26"/>
      <c r="G138" s="33"/>
      <c r="H138" s="19">
        <f>D138*50/B138</f>
        <v>9.0909090909090922E-3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sqref="A1:J1"/>
    </sheetView>
  </sheetViews>
  <sheetFormatPr defaultColWidth="9.140625" defaultRowHeight="12.75"/>
  <cols>
    <col min="1" max="1" width="9.5703125" style="74" bestFit="1" customWidth="1"/>
    <col min="2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10" width="9" bestFit="1" customWidth="1"/>
    <col min="11" max="11" width="3.5703125" customWidth="1"/>
  </cols>
  <sheetData>
    <row r="1" spans="1:10" ht="16.5" thickBot="1">
      <c r="A1" s="114" t="s">
        <v>49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96">
        <v>1</v>
      </c>
      <c r="B4" s="15">
        <v>42883</v>
      </c>
      <c r="C4" s="20">
        <v>1000</v>
      </c>
      <c r="D4" s="17">
        <f>C4+(C4*0.04)</f>
        <v>1040</v>
      </c>
      <c r="E4" s="17">
        <f>C4/5500</f>
        <v>0.18181818181818182</v>
      </c>
      <c r="F4" s="84">
        <f>(D4-C4)/E4</f>
        <v>220</v>
      </c>
      <c r="G4" s="26"/>
      <c r="H4" s="18"/>
      <c r="I4" s="19">
        <f>E4*50/C4</f>
        <v>9.0909090909090922E-3</v>
      </c>
      <c r="J4" s="87">
        <f>(D4-C4)/C4</f>
        <v>0.04</v>
      </c>
    </row>
    <row r="5" spans="1:10">
      <c r="A5" s="97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C5/5500</f>
        <v>0.18909090909090909</v>
      </c>
      <c r="F5" s="84">
        <f>(D5-C5)/E5</f>
        <v>219.99999999999952</v>
      </c>
      <c r="G5" s="18"/>
      <c r="H5" s="18"/>
      <c r="I5" s="19">
        <f>E5*50/C5</f>
        <v>9.0909090909090922E-3</v>
      </c>
      <c r="J5" s="87">
        <f>(D5-$C4)/$C4</f>
        <v>8.1599999999999909E-2</v>
      </c>
    </row>
    <row r="6" spans="1:10">
      <c r="A6" s="97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C6/5500</f>
        <v>0.19665454545454544</v>
      </c>
      <c r="F6" s="84">
        <f>(D6-C6)/E6</f>
        <v>219.99999999999949</v>
      </c>
      <c r="G6" s="18"/>
      <c r="H6" s="18"/>
      <c r="I6" s="19">
        <f>E6*50/C6</f>
        <v>9.0909090909090905E-3</v>
      </c>
      <c r="J6" s="87">
        <f>(D6-$C4)/$C4</f>
        <v>0.12486399999999981</v>
      </c>
    </row>
    <row r="7" spans="1:10" ht="13.5" thickBot="1">
      <c r="A7" s="98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C7/5500</f>
        <v>0.20452072727272724</v>
      </c>
      <c r="F7" s="84">
        <f>(D7-C7)/E7</f>
        <v>220.00000000000048</v>
      </c>
      <c r="G7" s="26"/>
      <c r="H7" s="18"/>
      <c r="I7" s="19">
        <f>E7*50/C7</f>
        <v>9.0909090909090922E-3</v>
      </c>
      <c r="J7" s="87">
        <f>(D7-$C4)/$C4</f>
        <v>0.16985855999999991</v>
      </c>
    </row>
    <row r="8" spans="1:10" ht="13.5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6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C9/5500</f>
        <v>0.21270155636363636</v>
      </c>
      <c r="F9" s="28">
        <f>(D9-C9)/E9</f>
        <v>220.00000000000003</v>
      </c>
      <c r="G9" s="26"/>
      <c r="H9" s="18"/>
      <c r="I9" s="19">
        <f>E9*50/C9</f>
        <v>9.0909090909090922E-3</v>
      </c>
      <c r="J9" s="87">
        <f>(D9-$C4)/$C4</f>
        <v>0.2166529023999999</v>
      </c>
    </row>
    <row r="10" spans="1:10" s="1" customFormat="1">
      <c r="A10" s="97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C10/5500</f>
        <v>0.22120961861818181</v>
      </c>
      <c r="F10" s="28">
        <f>(D10-C10)/E10</f>
        <v>220</v>
      </c>
      <c r="G10" s="18"/>
      <c r="H10" s="18"/>
      <c r="I10" s="19">
        <f>E10*50/C10</f>
        <v>9.0909090909090905E-3</v>
      </c>
      <c r="J10" s="87">
        <f>(D10-$C4)/$C4</f>
        <v>0.26531901849599993</v>
      </c>
    </row>
    <row r="11" spans="1:10" s="1" customFormat="1">
      <c r="A11" s="97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C11/5500</f>
        <v>0.23005800336290907</v>
      </c>
      <c r="F11" s="28">
        <f>(D11-C11)/E11</f>
        <v>220.0000000000002</v>
      </c>
      <c r="G11" s="18"/>
      <c r="H11" s="18"/>
      <c r="I11" s="19">
        <f>E11*50/C11</f>
        <v>9.0909090909090905E-3</v>
      </c>
      <c r="J11" s="87">
        <f>(D11-$C4)/$C4</f>
        <v>0.31593177923583993</v>
      </c>
    </row>
    <row r="12" spans="1:10" s="1" customFormat="1" ht="13.5" thickBot="1">
      <c r="A12" s="98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C12/5500</f>
        <v>0.23926032349742543</v>
      </c>
      <c r="F12" s="28">
        <f>(D12-C12)/E12</f>
        <v>220.0000000000004</v>
      </c>
      <c r="G12" s="26"/>
      <c r="H12" s="18"/>
      <c r="I12" s="19">
        <f>E12*50/C12</f>
        <v>9.0909090909090905E-3</v>
      </c>
      <c r="J12" s="87">
        <f>(D12-$C4)/$C4</f>
        <v>0.3685690504052736</v>
      </c>
    </row>
    <row r="13" spans="1:10" ht="13.5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6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C14/5500</f>
        <v>0.24883073643732248</v>
      </c>
      <c r="F14" s="28">
        <f>(D14-C14)/E14</f>
        <v>219.99999999999989</v>
      </c>
      <c r="G14" s="26"/>
      <c r="H14" s="18"/>
      <c r="I14" s="19">
        <f>E14*50/C14</f>
        <v>9.0909090909090922E-3</v>
      </c>
      <c r="J14" s="87">
        <f>(D14-$C4)/$C4</f>
        <v>0.42331181242148452</v>
      </c>
    </row>
    <row r="15" spans="1:10" s="1" customFormat="1">
      <c r="A15" s="97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C15/5500</f>
        <v>0.25878396589481539</v>
      </c>
      <c r="F15" s="28">
        <f>(D15-C15)/E15</f>
        <v>220.00000000000011</v>
      </c>
      <c r="G15" s="18"/>
      <c r="H15" s="18"/>
      <c r="I15" s="19">
        <f>E15*50/C15</f>
        <v>9.0909090909090922E-3</v>
      </c>
      <c r="J15" s="87">
        <f>(D15-$C4)/$C4</f>
        <v>0.48024428491834398</v>
      </c>
    </row>
    <row r="16" spans="1:10" s="1" customFormat="1">
      <c r="A16" s="97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C16/5500</f>
        <v>0.26913532453060801</v>
      </c>
      <c r="F16" s="28">
        <f>(D16-C16)/E16</f>
        <v>219.99999999999972</v>
      </c>
      <c r="G16" s="18"/>
      <c r="H16" s="18"/>
      <c r="I16" s="19">
        <f>E16*50/C16</f>
        <v>9.0909090909090905E-3</v>
      </c>
      <c r="J16" s="87">
        <f>(D16-$C4)/$C4</f>
        <v>0.5394540563150777</v>
      </c>
    </row>
    <row r="17" spans="1:10" s="1" customFormat="1" ht="13.5" thickBot="1">
      <c r="A17" s="98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C17/5500</f>
        <v>0.27990073751183231</v>
      </c>
      <c r="F17" s="28">
        <f>(D17-C17)/E17</f>
        <v>219.99999999999989</v>
      </c>
      <c r="G17" s="26"/>
      <c r="H17" s="18"/>
      <c r="I17" s="19">
        <f>E17*50/C17</f>
        <v>9.0909090909090922E-3</v>
      </c>
      <c r="J17" s="87">
        <f>(D17-$C4)/$C4</f>
        <v>0.60103221856768074</v>
      </c>
    </row>
    <row r="18" spans="1:10" ht="13.5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6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C19/5500</f>
        <v>0.29109676701230558</v>
      </c>
      <c r="F19" s="28">
        <f>(D19-C19)/E19</f>
        <v>219.99999999999969</v>
      </c>
      <c r="G19" s="26"/>
      <c r="H19" s="18"/>
      <c r="I19" s="19">
        <f>E19*50/C19</f>
        <v>9.0909090909090905E-3</v>
      </c>
      <c r="J19" s="87">
        <f>(D19-$C4)/$C4</f>
        <v>0.66507350731038783</v>
      </c>
    </row>
    <row r="20" spans="1:10" s="1" customFormat="1">
      <c r="A20" s="97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C20/5500</f>
        <v>0.3027406376927978</v>
      </c>
      <c r="F20" s="28">
        <f>(D20-C20)/E20</f>
        <v>219.99999999999994</v>
      </c>
      <c r="G20" s="18"/>
      <c r="H20" s="18"/>
      <c r="I20" s="19">
        <f>E20*50/C20</f>
        <v>9.0909090909090922E-3</v>
      </c>
      <c r="J20" s="87">
        <f>(D20-$C4)/$C4</f>
        <v>0.73167644760280337</v>
      </c>
    </row>
    <row r="21" spans="1:10" s="1" customFormat="1">
      <c r="A21" s="97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C21/5500</f>
        <v>0.31485026320050968</v>
      </c>
      <c r="F21" s="28">
        <f>(D21-C21)/E21</f>
        <v>219.99999999999991</v>
      </c>
      <c r="G21" s="18"/>
      <c r="H21" s="18"/>
      <c r="I21" s="19">
        <f>E21*50/C21</f>
        <v>9.0909090909090905E-3</v>
      </c>
      <c r="J21" s="87">
        <f>(D21-$C4)/$C4</f>
        <v>0.80094350550691551</v>
      </c>
    </row>
    <row r="22" spans="1:10" s="1" customFormat="1" ht="13.5" thickBot="1">
      <c r="A22" s="98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C22/5500</f>
        <v>0.32744427372853008</v>
      </c>
      <c r="F22" s="28">
        <f>(D22-C22)/E22</f>
        <v>220.00000000000009</v>
      </c>
      <c r="G22" s="26"/>
      <c r="H22" s="18"/>
      <c r="I22" s="19">
        <f>E22*50/C22</f>
        <v>9.0909090909090922E-3</v>
      </c>
      <c r="J22" s="87">
        <f>(D22-$C4)/$C4</f>
        <v>0.87298124572719216</v>
      </c>
    </row>
    <row r="23" spans="1:10" ht="13.5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6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C24/5500</f>
        <v>0.3405420446776713</v>
      </c>
      <c r="F24" s="28">
        <f>(D24-C24)/E24</f>
        <v>219.99999999999997</v>
      </c>
      <c r="G24" s="26"/>
      <c r="H24" s="18"/>
      <c r="I24" s="19">
        <f>E24*50/C24</f>
        <v>9.0909090909090905E-3</v>
      </c>
      <c r="J24" s="87">
        <f>(D24-$C4)/$C4</f>
        <v>0.94790049555627975</v>
      </c>
    </row>
    <row r="25" spans="1:10" s="1" customFormat="1">
      <c r="A25" s="97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C25/5500</f>
        <v>0.35416372646477812</v>
      </c>
      <c r="F25" s="28">
        <f>(D25-C25)/E25</f>
        <v>220.00000000000006</v>
      </c>
      <c r="G25" s="18"/>
      <c r="H25" s="18"/>
      <c r="I25" s="19">
        <f>E25*50/C25</f>
        <v>9.0909090909090905E-3</v>
      </c>
      <c r="J25" s="87">
        <f>(D25-$C4)/$C4</f>
        <v>1.025816515378531</v>
      </c>
    </row>
    <row r="26" spans="1:10" s="1" customFormat="1">
      <c r="A26" s="97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C26/5500</f>
        <v>0.36833027552336928</v>
      </c>
      <c r="F26" s="28">
        <f>(D26-C26)/E26</f>
        <v>220.00000000000034</v>
      </c>
      <c r="G26" s="18"/>
      <c r="H26" s="18"/>
      <c r="I26" s="19">
        <f>E26*50/C26</f>
        <v>9.0909090909090922E-3</v>
      </c>
      <c r="J26" s="87">
        <f>(D26-$C4)/$C4</f>
        <v>1.1068491759936723</v>
      </c>
    </row>
    <row r="27" spans="1:10" s="1" customFormat="1" ht="13.5" thickBot="1">
      <c r="A27" s="98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C27/5500</f>
        <v>0.38306348654430405</v>
      </c>
      <c r="F27" s="28">
        <f>(D27-C27)/E27</f>
        <v>219.99999999999983</v>
      </c>
      <c r="G27" s="26"/>
      <c r="H27" s="18"/>
      <c r="I27" s="19">
        <f>E27*50/C27</f>
        <v>9.0909090909090922E-3</v>
      </c>
      <c r="J27" s="87">
        <f>(D27-$C4)/$C4</f>
        <v>1.1911231430334193</v>
      </c>
    </row>
    <row r="28" spans="1:10" ht="13.5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6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C29/5500</f>
        <v>0.3983860260060762</v>
      </c>
      <c r="F29" s="28">
        <f>(D29-C29)/E29</f>
        <v>219.99999999999977</v>
      </c>
      <c r="G29" s="26"/>
      <c r="H29" s="18"/>
      <c r="I29" s="19">
        <f>E29*50/C29</f>
        <v>9.0909090909090905E-3</v>
      </c>
      <c r="J29" s="87">
        <f>(D29-$C4)/$C4</f>
        <v>1.2787680687547558</v>
      </c>
    </row>
    <row r="30" spans="1:10" s="1" customFormat="1">
      <c r="A30" s="97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C30/5500</f>
        <v>0.41432146704631923</v>
      </c>
      <c r="F30" s="28">
        <f>(D30-C30)/E30</f>
        <v>219.99999999999991</v>
      </c>
      <c r="G30" s="18"/>
      <c r="H30" s="18"/>
      <c r="I30" s="19">
        <f>E30*50/C30</f>
        <v>9.0909090909090905E-3</v>
      </c>
      <c r="J30" s="87">
        <f>(D30-$C4)/$C4</f>
        <v>1.369918791504946</v>
      </c>
    </row>
    <row r="31" spans="1:10" s="1" customFormat="1">
      <c r="A31" s="97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C31/5500</f>
        <v>0.43089432572817199</v>
      </c>
      <c r="F31" s="28">
        <f>(D31-C31)/E31</f>
        <v>220.00000000000031</v>
      </c>
      <c r="G31" s="18"/>
      <c r="H31" s="18"/>
      <c r="I31" s="19">
        <f>E31*50/C31</f>
        <v>9.0909090909090905E-3</v>
      </c>
      <c r="J31" s="87">
        <f>(D31-$C4)/$C4</f>
        <v>1.464715543165144</v>
      </c>
    </row>
    <row r="32" spans="1:10" s="1" customFormat="1" ht="13.5" thickBot="1">
      <c r="A32" s="98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C32/5500</f>
        <v>0.44813009875729892</v>
      </c>
      <c r="F32" s="28">
        <f>(D32-C32)/E32</f>
        <v>219.99999999999974</v>
      </c>
      <c r="G32" s="26"/>
      <c r="H32" s="18"/>
      <c r="I32" s="19">
        <f>E32*50/C32</f>
        <v>9.0909090909090905E-3</v>
      </c>
      <c r="J32" s="87">
        <f>(D32-$C4)/$C4</f>
        <v>1.5633041648917496</v>
      </c>
    </row>
    <row r="33" spans="1:10" ht="13.5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6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C34/5500</f>
        <v>0.46605530270759082</v>
      </c>
      <c r="F34" s="28">
        <f>(D34-C34)/E34</f>
        <v>219.99999999999977</v>
      </c>
      <c r="G34" s="26"/>
      <c r="H34" s="18"/>
      <c r="I34" s="19">
        <f>E34*50/C34</f>
        <v>9.0909090909090905E-3</v>
      </c>
      <c r="J34" s="87">
        <f>(D34-$C4)/$C4</f>
        <v>1.6658363314874196</v>
      </c>
    </row>
    <row r="35" spans="1:10" s="1" customFormat="1">
      <c r="A35" s="97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C35/5500</f>
        <v>0.48469751481589446</v>
      </c>
      <c r="F35" s="28">
        <f>(D35-C35)/E35</f>
        <v>220.00000000000034</v>
      </c>
      <c r="G35" s="18"/>
      <c r="H35" s="18"/>
      <c r="I35" s="19">
        <f>E35*50/C35</f>
        <v>9.0909090909090905E-3</v>
      </c>
      <c r="J35" s="87">
        <f>(D35-$C4)/$C4</f>
        <v>1.7724697847469164</v>
      </c>
    </row>
    <row r="36" spans="1:10" s="1" customFormat="1">
      <c r="A36" s="97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C36/5500</f>
        <v>0.50408541540853025</v>
      </c>
      <c r="F36" s="28">
        <f>(D36-C36)/E36</f>
        <v>220.00000000000031</v>
      </c>
      <c r="G36" s="18"/>
      <c r="H36" s="18"/>
      <c r="I36" s="19">
        <f>E36*50/C36</f>
        <v>9.0909090909090905E-3</v>
      </c>
      <c r="J36" s="87">
        <f>(D36-$C4)/$C4</f>
        <v>1.8833685761367933</v>
      </c>
    </row>
    <row r="37" spans="1:10" s="1" customFormat="1" ht="13.5" thickBot="1">
      <c r="A37" s="98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C37/5500</f>
        <v>0.52424883202487149</v>
      </c>
      <c r="F37" s="28">
        <f>(D37-C37)/E37</f>
        <v>220.00000000000031</v>
      </c>
      <c r="G37" s="26"/>
      <c r="H37" s="18"/>
      <c r="I37" s="19">
        <f>E37*50/C37</f>
        <v>9.0909090909090905E-3</v>
      </c>
      <c r="J37" s="87">
        <f>(D37-$C4)/$C4</f>
        <v>1.9987033191822652</v>
      </c>
    </row>
    <row r="38" spans="1:10" ht="13.5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6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C39/5500</f>
        <v>0.54521878530586643</v>
      </c>
      <c r="F39" s="28">
        <f>(D39-C39)/E39</f>
        <v>220.00000000000006</v>
      </c>
      <c r="G39" s="26"/>
      <c r="H39" s="18"/>
      <c r="I39" s="19">
        <f>E39*50/C39</f>
        <v>9.0909090909090905E-3</v>
      </c>
      <c r="J39" s="87">
        <f>(D39-$C4)/$C4</f>
        <v>2.1186514519495558</v>
      </c>
    </row>
    <row r="40" spans="1:10" s="1" customFormat="1">
      <c r="A40" s="97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C40/5500</f>
        <v>0.56702753671810102</v>
      </c>
      <c r="F40" s="28">
        <f>(D40-C40)/E40</f>
        <v>219.99999999999972</v>
      </c>
      <c r="G40" s="18"/>
      <c r="H40" s="18"/>
      <c r="I40" s="19">
        <f>E40*50/C40</f>
        <v>9.0909090909090905E-3</v>
      </c>
      <c r="J40" s="87">
        <f>(D40-$C4)/$C4</f>
        <v>2.2433975100275378</v>
      </c>
    </row>
    <row r="41" spans="1:10" s="1" customFormat="1">
      <c r="A41" s="97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C41/5500</f>
        <v>0.58970863818682506</v>
      </c>
      <c r="F41" s="28">
        <f>(D41-C41)/E41</f>
        <v>219.9999999999998</v>
      </c>
      <c r="G41" s="18"/>
      <c r="H41" s="18"/>
      <c r="I41" s="19">
        <f>E41*50/C41</f>
        <v>9.0909090909090905E-3</v>
      </c>
      <c r="J41" s="87">
        <f>(D41-$C4)/$C4</f>
        <v>2.3731334104286392</v>
      </c>
    </row>
    <row r="42" spans="1:10" s="1" customFormat="1" ht="13.5" thickBot="1">
      <c r="A42" s="98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C42/5500</f>
        <v>0.61329698371429808</v>
      </c>
      <c r="F42" s="28">
        <f>(D42-C42)/E42</f>
        <v>219.99999999999977</v>
      </c>
      <c r="G42" s="26"/>
      <c r="H42" s="18"/>
      <c r="I42" s="19">
        <f>E42*50/C42</f>
        <v>9.0909090909090905E-3</v>
      </c>
      <c r="J42" s="87">
        <f>(D42-$C4)/$C4</f>
        <v>2.5080587468457849</v>
      </c>
    </row>
    <row r="43" spans="1:10" ht="13.5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6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C44/5500</f>
        <v>0.63782886306287001</v>
      </c>
      <c r="F44" s="28">
        <f>(D44-C44)/E44</f>
        <v>219.99999999999963</v>
      </c>
      <c r="G44" s="26"/>
      <c r="H44" s="52"/>
      <c r="I44" s="19">
        <f>E44*50/C44</f>
        <v>9.0909090909090922E-3</v>
      </c>
      <c r="J44" s="87">
        <f>(D44-$C4)/$C4</f>
        <v>2.648381096719616</v>
      </c>
    </row>
    <row r="45" spans="1:10" s="1" customFormat="1">
      <c r="A45" s="97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C45/5500</f>
        <v>0.66334201758538469</v>
      </c>
      <c r="F45" s="28">
        <f>(D45-C45)/E45</f>
        <v>220.00000000000011</v>
      </c>
      <c r="G45" s="26"/>
      <c r="H45" s="33"/>
      <c r="I45" s="19">
        <f>E45*50/C45</f>
        <v>9.0909090909090905E-3</v>
      </c>
      <c r="J45" s="87">
        <f>(D45-$C4)/$C4</f>
        <v>2.7943163405884008</v>
      </c>
    </row>
    <row r="46" spans="1:10" s="1" customFormat="1">
      <c r="A46" s="97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C46/5500</f>
        <v>0.68987569828880013</v>
      </c>
      <c r="F46" s="28">
        <f>(D46-C46)/E46</f>
        <v>219.99999999999983</v>
      </c>
      <c r="G46" s="26"/>
      <c r="H46" s="33"/>
      <c r="I46" s="19">
        <f>E46*50/C46</f>
        <v>9.0909090909090905E-3</v>
      </c>
      <c r="J46" s="87">
        <f>(D46-$C4)/$C4</f>
        <v>2.9460889942119364</v>
      </c>
    </row>
    <row r="47" spans="1:10" s="1" customFormat="1" ht="13.5" thickBot="1">
      <c r="A47" s="98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C47/5500</f>
        <v>0.71747072622035213</v>
      </c>
      <c r="F47" s="28">
        <f>(D47-C47)/E47</f>
        <v>220</v>
      </c>
      <c r="G47" s="26"/>
      <c r="H47" s="33"/>
      <c r="I47" s="19">
        <f>E47*50/C47</f>
        <v>9.0909090909090922E-3</v>
      </c>
      <c r="J47" s="87">
        <f>(D47-$C4)/$C4</f>
        <v>3.1039325539804139</v>
      </c>
    </row>
    <row r="48" spans="1:10" ht="13.5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6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C49/5500</f>
        <v>0.74616955526916617</v>
      </c>
      <c r="F49" s="28">
        <f>(D49-C49)/E49</f>
        <v>220.00000000000014</v>
      </c>
      <c r="G49" s="26"/>
      <c r="H49" s="33"/>
      <c r="I49" s="19">
        <f>E49*50/C49</f>
        <v>9.0909090909090905E-3</v>
      </c>
      <c r="J49" s="87">
        <f>(D49-$C4)/$C4</f>
        <v>3.2680898561396305</v>
      </c>
    </row>
    <row r="50" spans="1:10" s="1" customFormat="1">
      <c r="A50" s="97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C50/5500</f>
        <v>0.77601633747993282</v>
      </c>
      <c r="F50" s="28">
        <f>(D50-C50)/E50</f>
        <v>220.00000000000028</v>
      </c>
      <c r="G50" s="26"/>
      <c r="H50" s="33"/>
      <c r="I50" s="19">
        <f>E50*50/C50</f>
        <v>9.0909090909090905E-3</v>
      </c>
      <c r="J50" s="87">
        <f>(D50-$C4)/$C4</f>
        <v>3.4388134503852159</v>
      </c>
    </row>
    <row r="51" spans="1:10" s="1" customFormat="1">
      <c r="A51" s="97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C51/5500</f>
        <v>0.8070569909791302</v>
      </c>
      <c r="F51" s="28">
        <f>(D51-C51)/E51</f>
        <v>219.99999999999991</v>
      </c>
      <c r="G51" s="26"/>
      <c r="H51" s="33"/>
      <c r="I51" s="19">
        <f>E51*50/C51</f>
        <v>9.0909090909090922E-3</v>
      </c>
      <c r="J51" s="87">
        <f>(D51-$C4)/$C4</f>
        <v>3.6163659884006245</v>
      </c>
    </row>
    <row r="52" spans="1:10" s="1" customFormat="1" ht="13.5" thickBot="1">
      <c r="A52" s="98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C52/5500</f>
        <v>0.83933927061829539</v>
      </c>
      <c r="F52" s="28">
        <f>(D52-C52)/E52</f>
        <v>219.9999999999996</v>
      </c>
      <c r="G52" s="26"/>
      <c r="H52" s="33"/>
      <c r="I52" s="19">
        <f>E52*50/C52</f>
        <v>9.0909090909090905E-3</v>
      </c>
      <c r="J52" s="87">
        <f>(D52-$C4)/$C4</f>
        <v>3.8010206279366492</v>
      </c>
    </row>
    <row r="53" spans="1:10" ht="13.5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6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C54/5500</f>
        <v>0.87291284144302717</v>
      </c>
      <c r="F54" s="28">
        <f>(D54-C54)/E54</f>
        <v>219.99999999999983</v>
      </c>
      <c r="G54" s="26"/>
      <c r="H54" s="33"/>
      <c r="I54" s="19">
        <f>E54*50/C54</f>
        <v>9.0909090909090922E-3</v>
      </c>
      <c r="J54" s="87">
        <f>(D54-$C4)/$C4</f>
        <v>3.9930614530541151</v>
      </c>
    </row>
    <row r="55" spans="1:10" s="1" customFormat="1">
      <c r="A55" s="97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C55/5500</f>
        <v>0.90782935510074825</v>
      </c>
      <c r="F55" s="28">
        <f>(D55-C55)/E55</f>
        <v>219.9999999999998</v>
      </c>
      <c r="G55" s="26"/>
      <c r="H55" s="33"/>
      <c r="I55" s="19">
        <f>E55*50/C55</f>
        <v>9.0909090909090905E-3</v>
      </c>
      <c r="J55" s="87">
        <f>(D55-$C4)/$C4</f>
        <v>4.1927839111762797</v>
      </c>
    </row>
    <row r="56" spans="1:10" s="1" customFormat="1">
      <c r="A56" s="97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C56/5500</f>
        <v>0.94414252930477816</v>
      </c>
      <c r="F56" s="28">
        <f>(D56-C56)/E56</f>
        <v>219.9999999999998</v>
      </c>
      <c r="G56" s="26"/>
      <c r="H56" s="33"/>
      <c r="I56" s="19">
        <f>E56*50/C56</f>
        <v>9.0909090909090905E-3</v>
      </c>
      <c r="J56" s="87">
        <f>(D56-$C4)/$C4</f>
        <v>4.4004952676233309</v>
      </c>
    </row>
    <row r="57" spans="1:10" s="1" customFormat="1" ht="13.5" thickBot="1">
      <c r="A57" s="98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C57/5500</f>
        <v>0.98190823047696918</v>
      </c>
      <c r="F57" s="28">
        <f>(D57-C57)/E57</f>
        <v>220.00000000000045</v>
      </c>
      <c r="G57" s="26"/>
      <c r="H57" s="33"/>
      <c r="I57" s="19">
        <f>E57*50/C57</f>
        <v>9.0909090909090905E-3</v>
      </c>
      <c r="J57" s="87">
        <f>(D57-$C4)/$C4</f>
        <v>4.6165150783282645</v>
      </c>
    </row>
    <row r="58" spans="1:10" ht="13.5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6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C59/5500</f>
        <v>1.021184559696048</v>
      </c>
      <c r="F59" s="28">
        <f>(D59-C59)/E59</f>
        <v>219.99999999999972</v>
      </c>
      <c r="G59" s="26"/>
      <c r="H59" s="33"/>
      <c r="I59" s="19">
        <f>E59*50/C59</f>
        <v>9.0909090909090905E-3</v>
      </c>
      <c r="J59" s="87">
        <f>(D59-$C4)/$C4</f>
        <v>4.8411756814613947</v>
      </c>
    </row>
    <row r="60" spans="1:10" s="1" customFormat="1">
      <c r="A60" s="97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C60/5500</f>
        <v>1.06203194208389</v>
      </c>
      <c r="F60" s="28">
        <f>(D60-C60)/E60</f>
        <v>219.99999999999986</v>
      </c>
      <c r="G60" s="26"/>
      <c r="H60" s="33"/>
      <c r="I60" s="19">
        <f>E60*50/C60</f>
        <v>9.0909090909090905E-3</v>
      </c>
      <c r="J60" s="87">
        <f>(D60-$C4)/$C4</f>
        <v>5.0748227087198501</v>
      </c>
    </row>
    <row r="61" spans="1:10" s="1" customFormat="1">
      <c r="A61" s="97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C61/5500</f>
        <v>1.1045132197672456</v>
      </c>
      <c r="F61" s="28">
        <f>(D61-C61)/E61</f>
        <v>220.00000000000009</v>
      </c>
      <c r="G61" s="26"/>
      <c r="H61" s="33"/>
      <c r="I61" s="19">
        <f>E61*50/C61</f>
        <v>9.0909090909090922E-3</v>
      </c>
      <c r="J61" s="87">
        <f>(D61-$C4)/$C4</f>
        <v>5.3178156170686446</v>
      </c>
    </row>
    <row r="62" spans="1:10" s="1" customFormat="1" ht="13.5" thickBot="1">
      <c r="A62" s="98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C62/5500</f>
        <v>1.1486937485579354</v>
      </c>
      <c r="F62" s="28">
        <f>(D62-C62)/E62</f>
        <v>219.99999999999986</v>
      </c>
      <c r="G62" s="26"/>
      <c r="H62" s="33"/>
      <c r="I62" s="19">
        <f>E62*50/C62</f>
        <v>9.0909090909090905E-3</v>
      </c>
      <c r="J62" s="87">
        <f>(D62-$C4)/$C4</f>
        <v>5.5705282417513899</v>
      </c>
    </row>
    <row r="63" spans="1:10" ht="13.5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6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C64/5500</f>
        <v>1.1946414985002527</v>
      </c>
      <c r="F64" s="28">
        <f>(D64-C64)/E64</f>
        <v>220</v>
      </c>
      <c r="G64" s="26"/>
      <c r="H64" s="33"/>
      <c r="I64" s="19">
        <f>E64*50/C64</f>
        <v>9.0909090909090905E-3</v>
      </c>
      <c r="J64" s="87">
        <f>(D64-$C4)/$C4</f>
        <v>5.8333493714214457</v>
      </c>
    </row>
    <row r="65" spans="1:10" s="1" customFormat="1">
      <c r="A65" s="97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C65/5500</f>
        <v>1.2424271584402629</v>
      </c>
      <c r="F65" s="28">
        <f>(D65-C65)/E65</f>
        <v>220</v>
      </c>
      <c r="G65" s="26"/>
      <c r="H65" s="33"/>
      <c r="I65" s="19">
        <f>E65*50/C65</f>
        <v>9.0909090909090922E-3</v>
      </c>
      <c r="J65" s="87">
        <f>(D65-$C4)/$C4</f>
        <v>6.1066833462783032</v>
      </c>
    </row>
    <row r="66" spans="1:10" s="1" customFormat="1">
      <c r="A66" s="97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C66/5500</f>
        <v>1.2921242447778734</v>
      </c>
      <c r="F66" s="28">
        <f>(D66-C66)/E66</f>
        <v>220.00000000000006</v>
      </c>
      <c r="G66" s="26"/>
      <c r="H66" s="33"/>
      <c r="I66" s="19">
        <f>E66*50/C66</f>
        <v>9.0909090909090905E-3</v>
      </c>
      <c r="J66" s="87">
        <f>(D66-$C4)/$C4</f>
        <v>6.3909506801294356</v>
      </c>
    </row>
    <row r="67" spans="1:10" s="1" customFormat="1" ht="13.5" thickBot="1">
      <c r="A67" s="98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C67/5500</f>
        <v>1.3438092145689884</v>
      </c>
      <c r="F67" s="28">
        <f>(D67-C67)/E67</f>
        <v>219.99999999999997</v>
      </c>
      <c r="G67" s="26"/>
      <c r="H67" s="33"/>
      <c r="I67" s="19">
        <f>E67*50/C67</f>
        <v>9.0909090909090922E-3</v>
      </c>
      <c r="J67" s="87">
        <f>(D67-$C4)/$C4</f>
        <v>6.6865887073346126</v>
      </c>
    </row>
    <row r="68" spans="1:10" ht="13.5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6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C69/5500</f>
        <v>1.3975615831517478</v>
      </c>
      <c r="F69" s="28">
        <f>(D69-C69)/E69</f>
        <v>220</v>
      </c>
      <c r="G69" s="26"/>
      <c r="H69" s="33"/>
      <c r="I69" s="19">
        <f>E69*50/C69</f>
        <v>9.0909090909090905E-3</v>
      </c>
      <c r="J69" s="87">
        <f>(D69-$C4)/$C4</f>
        <v>6.9940522556279978</v>
      </c>
    </row>
    <row r="70" spans="1:10" s="1" customFormat="1">
      <c r="A70" s="97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C70/5500</f>
        <v>1.4534640464778177</v>
      </c>
      <c r="F70" s="28">
        <f>(D70-C70)/E70</f>
        <v>220.00000000000017</v>
      </c>
      <c r="G70" s="26"/>
      <c r="H70" s="63"/>
      <c r="I70" s="19">
        <f>E70*50/C70</f>
        <v>9.0909090909090922E-3</v>
      </c>
      <c r="J70" s="87">
        <f>(D70-$C4)/$C4</f>
        <v>7.3138143458531175</v>
      </c>
    </row>
    <row r="71" spans="1:10" s="1" customFormat="1">
      <c r="A71" s="97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C71/5500</f>
        <v>1.5116026083369305</v>
      </c>
      <c r="F71" s="28">
        <f>(D71-C71)/E71</f>
        <v>219.99999999999946</v>
      </c>
      <c r="G71" s="26"/>
      <c r="H71" s="33"/>
      <c r="I71" s="19">
        <f>E71*50/C71</f>
        <v>9.0909090909090922E-3</v>
      </c>
      <c r="J71" s="87">
        <f>(D71-$C4)/$C4</f>
        <v>7.6463669196872415</v>
      </c>
    </row>
    <row r="72" spans="1:10" s="1" customFormat="1" ht="13.5" thickBot="1">
      <c r="A72" s="98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C72/5500</f>
        <v>1.5720667126704075</v>
      </c>
      <c r="F72" s="28">
        <f>(D72-C72)/E72</f>
        <v>220.00000000000051</v>
      </c>
      <c r="G72" s="26"/>
      <c r="H72" s="33"/>
      <c r="I72" s="19">
        <f>E72*50/C72</f>
        <v>9.0909090909090905E-3</v>
      </c>
      <c r="J72" s="87">
        <f>(D72-$C4)/$C4</f>
        <v>7.9922215964747316</v>
      </c>
    </row>
    <row r="73" spans="1:10" ht="13.5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6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C74/5500</f>
        <v>1.634949381177224</v>
      </c>
      <c r="F74" s="28">
        <f>(D74-C74)/E74</f>
        <v>220.00000000000037</v>
      </c>
      <c r="G74" s="26"/>
      <c r="H74" s="33"/>
      <c r="I74" s="19">
        <f>E74*50/C74</f>
        <v>9.0909090909090905E-3</v>
      </c>
      <c r="J74" s="87">
        <f>(D74-$C4)/$C4</f>
        <v>8.3519104603337215</v>
      </c>
    </row>
    <row r="75" spans="1:10" s="1" customFormat="1">
      <c r="A75" s="97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C75/5500</f>
        <v>1.700347356424313</v>
      </c>
      <c r="F75" s="28">
        <f>(D75-C75)/E75</f>
        <v>220.0000000000004</v>
      </c>
      <c r="G75" s="26"/>
      <c r="H75" s="33"/>
      <c r="I75" s="19">
        <f>E75*50/C75</f>
        <v>9.0909090909090922E-3</v>
      </c>
      <c r="J75" s="87">
        <f>(D75-$C4)/$C4</f>
        <v>8.7259868787470722</v>
      </c>
    </row>
    <row r="76" spans="1:10" s="1" customFormat="1">
      <c r="A76" s="97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C76/5500</f>
        <v>1.7683612506812858</v>
      </c>
      <c r="F76" s="28">
        <f>(D76-C76)/E76</f>
        <v>219.99999999999977</v>
      </c>
      <c r="G76" s="26"/>
      <c r="H76" s="33"/>
      <c r="I76" s="19">
        <f>E76*50/C76</f>
        <v>9.0909090909090922E-3</v>
      </c>
      <c r="J76" s="87">
        <f>(D76-$C4)/$C4</f>
        <v>9.1150263538969547</v>
      </c>
    </row>
    <row r="77" spans="1:10" s="1" customFormat="1" ht="13.5" thickBot="1">
      <c r="A77" s="98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C77/5500</f>
        <v>1.8390957007085371</v>
      </c>
      <c r="F77" s="28">
        <f>(D77-C77)/E77</f>
        <v>220.00000000000043</v>
      </c>
      <c r="G77" s="26"/>
      <c r="H77" s="33"/>
      <c r="I77" s="19">
        <f>E77*50/C77</f>
        <v>9.0909090909090905E-3</v>
      </c>
      <c r="J77" s="87">
        <f>(D77-$C4)/$C4</f>
        <v>9.5196274080528323</v>
      </c>
    </row>
    <row r="78" spans="1:10" ht="13.5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6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C79/5500</f>
        <v>1.9126595287368786</v>
      </c>
      <c r="F79" s="28">
        <f>(D79-C79)/E79</f>
        <v>220.00000000000011</v>
      </c>
      <c r="G79" s="26"/>
      <c r="H79" s="33"/>
      <c r="I79" s="19">
        <f>E79*50/C79</f>
        <v>9.0909090909090905E-3</v>
      </c>
      <c r="J79" s="87">
        <f>(D79-$C4)/$C4</f>
        <v>9.9404125043749456</v>
      </c>
    </row>
    <row r="80" spans="1:10" s="1" customFormat="1">
      <c r="A80" s="97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C80/5500</f>
        <v>1.9891659098863539</v>
      </c>
      <c r="F80" s="28">
        <f>(D80-C80)/E80</f>
        <v>219.99999999999997</v>
      </c>
      <c r="G80" s="26"/>
      <c r="H80" s="63"/>
      <c r="I80" s="19">
        <f>E80*50/C80</f>
        <v>9.0909090909090905E-3</v>
      </c>
      <c r="J80" s="87">
        <f>(D80-$C4)/$C4</f>
        <v>10.378029004549944</v>
      </c>
    </row>
    <row r="81" spans="1:10" s="1" customFormat="1">
      <c r="A81" s="97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C81/5500</f>
        <v>2.068732546281808</v>
      </c>
      <c r="F81" s="28">
        <f>(D81-C81)/E81</f>
        <v>220</v>
      </c>
      <c r="G81" s="26"/>
      <c r="H81" s="33"/>
      <c r="I81" s="19">
        <f>E81*50/C81</f>
        <v>9.0909090909090905E-3</v>
      </c>
      <c r="J81" s="87">
        <f>(D81-$C4)/$C4</f>
        <v>10.833150164731942</v>
      </c>
    </row>
    <row r="82" spans="1:10" s="1" customFormat="1" ht="13.5" thickBot="1">
      <c r="A82" s="98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C82/5500</f>
        <v>2.1514818481330802</v>
      </c>
      <c r="F82" s="28">
        <f>(D82-C82)/E82</f>
        <v>219.99999999999986</v>
      </c>
      <c r="G82" s="26"/>
      <c r="H82" s="33"/>
      <c r="I82" s="19">
        <f>E82*50/C82</f>
        <v>9.0909090909090905E-3</v>
      </c>
      <c r="J82" s="87">
        <f>(D82-$C4)/$C4</f>
        <v>11.306476171321219</v>
      </c>
    </row>
    <row r="83" spans="1:10" ht="13.5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6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C84/5500</f>
        <v>2.2375411220584036</v>
      </c>
      <c r="F84" s="28">
        <f>(D84-C84)/E84</f>
        <v>220</v>
      </c>
      <c r="G84" s="26"/>
      <c r="H84" s="33"/>
      <c r="I84" s="19">
        <f>E84*50/C84</f>
        <v>9.0909090909090905E-3</v>
      </c>
      <c r="J84" s="87">
        <f>(D84-$C4)/$C4</f>
        <v>11.798735218174068</v>
      </c>
    </row>
    <row r="85" spans="1:10" s="1" customFormat="1">
      <c r="A85" s="97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C85/5500</f>
        <v>2.3270427669407394</v>
      </c>
      <c r="F85" s="28">
        <f>(D85-C85)/E85</f>
        <v>220.0000000000002</v>
      </c>
      <c r="G85" s="26"/>
      <c r="H85" s="33"/>
      <c r="I85" s="19">
        <f>E85*50/C85</f>
        <v>9.0909090909090905E-3</v>
      </c>
      <c r="J85" s="87">
        <f>(D85-$C4)/$C4</f>
        <v>12.310684626901031</v>
      </c>
    </row>
    <row r="86" spans="1:10" s="1" customFormat="1">
      <c r="A86" s="97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C86/5500</f>
        <v>2.4201244776183692</v>
      </c>
      <c r="F86" s="28">
        <f>(D86-C86)/E86</f>
        <v>220.00000000000028</v>
      </c>
      <c r="G86" s="26"/>
      <c r="H86" s="33"/>
      <c r="I86" s="19">
        <f>E86*50/C86</f>
        <v>9.0909090909090905E-3</v>
      </c>
      <c r="J86" s="87">
        <f>(D86-$C4)/$C4</f>
        <v>12.843112011977073</v>
      </c>
    </row>
    <row r="87" spans="1:10" s="1" customFormat="1" ht="13.5" thickBot="1">
      <c r="A87" s="98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C87/5500</f>
        <v>2.516929456723104</v>
      </c>
      <c r="F87" s="28">
        <f>(D87-C87)/E87</f>
        <v>219.99999999999989</v>
      </c>
      <c r="G87" s="26"/>
      <c r="H87" s="33"/>
      <c r="I87" s="19">
        <f>E87*50/C87</f>
        <v>9.0909090909090905E-3</v>
      </c>
      <c r="J87" s="87">
        <f>(D87-$C4)/$C4</f>
        <v>13.396836492456156</v>
      </c>
    </row>
    <row r="88" spans="1:10" ht="13.5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6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C89/5500</f>
        <v>2.6176066349920282</v>
      </c>
      <c r="F89" s="28">
        <f>(D89-C89)/E89</f>
        <v>220.0000000000002</v>
      </c>
      <c r="G89" s="26"/>
      <c r="H89" s="33"/>
      <c r="I89" s="19">
        <f>E89*50/C89</f>
        <v>9.0909090909090905E-3</v>
      </c>
      <c r="J89" s="87">
        <f>(D89-$C4)/$C4</f>
        <v>13.972709952154402</v>
      </c>
    </row>
    <row r="90" spans="1:10" s="1" customFormat="1">
      <c r="A90" s="97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C90/5500</f>
        <v>2.7223109003917094</v>
      </c>
      <c r="F90" s="28">
        <f>(D90-C90)/E90</f>
        <v>219.99999999999997</v>
      </c>
      <c r="G90" s="26"/>
      <c r="H90" s="33"/>
      <c r="I90" s="19">
        <f>E90*50/C90</f>
        <v>9.0909090909090922E-3</v>
      </c>
      <c r="J90" s="87">
        <f>(D90-$C4)/$C4</f>
        <v>14.571618350240579</v>
      </c>
    </row>
    <row r="91" spans="1:10" s="1" customFormat="1">
      <c r="A91" s="97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C91/5500</f>
        <v>2.8312033364073779</v>
      </c>
      <c r="F91" s="28">
        <f>(D91-C91)/E91</f>
        <v>220</v>
      </c>
      <c r="G91" s="26"/>
      <c r="H91" s="33"/>
      <c r="I91" s="19">
        <f>E91*50/C91</f>
        <v>9.0909090909090905E-3</v>
      </c>
      <c r="J91" s="87">
        <f>(D91-$C4)/$C4</f>
        <v>15.194483084250201</v>
      </c>
    </row>
    <row r="92" spans="1:10" s="1" customFormat="1" ht="13.5" thickBot="1">
      <c r="A92" s="98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C92/5500</f>
        <v>2.9444514698636728</v>
      </c>
      <c r="F92" s="28">
        <f>(D92-C92)/E92</f>
        <v>219.99999999999957</v>
      </c>
      <c r="G92" s="26"/>
      <c r="H92" s="33"/>
      <c r="I92" s="19">
        <f>E92*50/C92</f>
        <v>9.0909090909090905E-3</v>
      </c>
      <c r="J92" s="87">
        <f>(D92-$C4)/$C4</f>
        <v>15.842262407620208</v>
      </c>
    </row>
    <row r="93" spans="1:10" ht="13.5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6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C94/5500</f>
        <v>3.0622295286582197</v>
      </c>
      <c r="F94" s="28">
        <f>(D94-C94)/E94</f>
        <v>219.99999999999966</v>
      </c>
      <c r="G94" s="26"/>
      <c r="H94" s="33"/>
      <c r="I94" s="19">
        <f>E94*50/C94</f>
        <v>9.0909090909090905E-3</v>
      </c>
      <c r="J94" s="87">
        <f>(D94-$C4)/$C4</f>
        <v>16.515952903925015</v>
      </c>
    </row>
    <row r="95" spans="1:10" s="1" customFormat="1">
      <c r="A95" s="97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C95/5500</f>
        <v>3.1847187098045482</v>
      </c>
      <c r="F95" s="28">
        <f>(D95-C95)/E95</f>
        <v>219.99999999999946</v>
      </c>
      <c r="G95" s="26"/>
      <c r="H95" s="33"/>
      <c r="I95" s="19">
        <f>E95*50/C95</f>
        <v>9.0909090909090905E-3</v>
      </c>
      <c r="J95" s="87">
        <f>(D95-$C4)/$C4</f>
        <v>17.216591020082014</v>
      </c>
    </row>
    <row r="96" spans="1:10" s="1" customFormat="1">
      <c r="A96" s="97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C96/5500</f>
        <v>3.31210745819673</v>
      </c>
      <c r="F96" s="28">
        <f>(D96-C96)/E96</f>
        <v>219.99999999999955</v>
      </c>
      <c r="G96" s="26"/>
      <c r="H96" s="33"/>
      <c r="I96" s="19">
        <f>E96*50/C96</f>
        <v>9.0909090909090905E-3</v>
      </c>
      <c r="J96" s="87">
        <f>(D96-$C4)/$C4</f>
        <v>17.945254660885293</v>
      </c>
    </row>
    <row r="97" spans="1:10" s="1" customFormat="1" ht="13.5" thickBot="1">
      <c r="A97" s="98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C97/5500</f>
        <v>3.4445917565245989</v>
      </c>
      <c r="F97" s="28">
        <f>(D97-C97)/E97</f>
        <v>219.99999999999957</v>
      </c>
      <c r="G97" s="26"/>
      <c r="H97" s="33"/>
      <c r="I97" s="19">
        <f>E97*50/C97</f>
        <v>9.0909090909090922E-3</v>
      </c>
      <c r="J97" s="87">
        <f>(D97-$C4)/$C4</f>
        <v>18.703064847320704</v>
      </c>
    </row>
    <row r="98" spans="1:10" ht="13.5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6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C99/5500</f>
        <v>3.5823754267855827</v>
      </c>
      <c r="F99" s="28">
        <f>(D99-C99)/E99</f>
        <v>220.00000000000028</v>
      </c>
      <c r="G99" s="26"/>
      <c r="H99" s="33"/>
      <c r="I99" s="19">
        <f>E99*50/C99</f>
        <v>9.0909090909090922E-3</v>
      </c>
      <c r="J99" s="87">
        <f>(D99-$C4)/$C4</f>
        <v>19.491187441213533</v>
      </c>
    </row>
    <row r="100" spans="1:10" s="1" customFormat="1">
      <c r="A100" s="97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C100/5500</f>
        <v>3.7256704438570059</v>
      </c>
      <c r="F100" s="28">
        <f>(D100-C100)/E100</f>
        <v>219.9999999999998</v>
      </c>
      <c r="G100" s="26"/>
      <c r="H100" s="33"/>
      <c r="I100" s="19">
        <f>E100*50/C100</f>
        <v>9.0909090909090905E-3</v>
      </c>
      <c r="J100" s="87">
        <f>(D100-$C4)/$C4</f>
        <v>20.310834938862072</v>
      </c>
    </row>
    <row r="101" spans="1:10" s="1" customFormat="1">
      <c r="A101" s="97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C101/5500</f>
        <v>3.8746972616112862</v>
      </c>
      <c r="F101" s="28">
        <f>(D101-C101)/E101</f>
        <v>220.00000000000006</v>
      </c>
      <c r="G101" s="26"/>
      <c r="H101" s="33"/>
      <c r="I101" s="19">
        <f>E101*50/C101</f>
        <v>9.0909090909090905E-3</v>
      </c>
      <c r="J101" s="87">
        <f>(D101-$C4)/$C4</f>
        <v>21.163268336416557</v>
      </c>
    </row>
    <row r="102" spans="1:10" s="1" customFormat="1" ht="13.5" thickBot="1">
      <c r="A102" s="98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C102/5500</f>
        <v>4.0296851520757375</v>
      </c>
      <c r="F102" s="28">
        <f>(D102-C102)/E102</f>
        <v>219.99999999999957</v>
      </c>
      <c r="G102" s="26"/>
      <c r="H102" s="33"/>
      <c r="I102" s="19">
        <f>E102*50/C102</f>
        <v>9.0909090909090905E-3</v>
      </c>
      <c r="J102" s="87">
        <f>(D102-$C4)/$C4</f>
        <v>22.049799069873217</v>
      </c>
    </row>
    <row r="103" spans="1:10" ht="13.5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6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C104/5500</f>
        <v>4.1908725581587669</v>
      </c>
      <c r="F104" s="28">
        <f>(D104-C104)/E104</f>
        <v>219.99999999999972</v>
      </c>
      <c r="G104" s="26"/>
      <c r="H104" s="33"/>
      <c r="I104" s="19">
        <f>E104*50/C104</f>
        <v>9.0909090909090905E-3</v>
      </c>
      <c r="J104" s="87">
        <f>(D104-$C4)/$C4</f>
        <v>22.971791032668143</v>
      </c>
    </row>
    <row r="105" spans="1:10" s="1" customFormat="1">
      <c r="A105" s="97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C105/5500</f>
        <v>4.3585074604851171</v>
      </c>
      <c r="F105" s="28">
        <f>(D105-C105)/E105</f>
        <v>220.00000000000026</v>
      </c>
      <c r="G105" s="26"/>
      <c r="H105" s="33"/>
      <c r="I105" s="19">
        <f>E105*50/C105</f>
        <v>9.0909090909090905E-3</v>
      </c>
      <c r="J105" s="87">
        <f>(D105-$C4)/$C4</f>
        <v>23.930662673974872</v>
      </c>
    </row>
    <row r="106" spans="1:10" s="1" customFormat="1">
      <c r="A106" s="97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C106/5500</f>
        <v>4.5328477589045217</v>
      </c>
      <c r="F106" s="28">
        <f>(D106-C106)/E106</f>
        <v>220.0000000000002</v>
      </c>
      <c r="G106" s="26"/>
      <c r="H106" s="33"/>
      <c r="I106" s="19">
        <f>E106*50/C106</f>
        <v>9.0909090909090905E-3</v>
      </c>
      <c r="J106" s="87">
        <f>(D106-$C4)/$C4</f>
        <v>24.927889180933867</v>
      </c>
    </row>
    <row r="107" spans="1:10" s="1" customFormat="1" ht="13.5" thickBot="1">
      <c r="A107" s="98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C107/5500</f>
        <v>4.7141616692607036</v>
      </c>
      <c r="F107" s="28">
        <f>(D107-C107)/E107</f>
        <v>219.99999999999972</v>
      </c>
      <c r="G107" s="26"/>
      <c r="H107" s="33"/>
      <c r="I107" s="19">
        <f>E107*50/C107</f>
        <v>9.0909090909090905E-3</v>
      </c>
      <c r="J107" s="87">
        <f>(D107-$C4)/$C4</f>
        <v>25.965004748171221</v>
      </c>
    </row>
    <row r="108" spans="1:10" ht="13.5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6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C109/5500</f>
        <v>4.902728136031131</v>
      </c>
      <c r="F109" s="28">
        <f>(D109-C109)/E109</f>
        <v>219.99999999999994</v>
      </c>
      <c r="G109" s="26"/>
      <c r="H109" s="33"/>
      <c r="I109" s="19">
        <f>E109*50/C109</f>
        <v>9.0909090909090905E-3</v>
      </c>
      <c r="J109" s="87">
        <f>(D109-$C4)/$C4</f>
        <v>27.043604938098071</v>
      </c>
    </row>
    <row r="110" spans="1:10">
      <c r="A110" s="97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C110/5500</f>
        <v>5.0988372614723758</v>
      </c>
      <c r="F110" s="28">
        <f>(D110-C110)/E110</f>
        <v>220.00000000000017</v>
      </c>
      <c r="G110" s="26"/>
      <c r="H110" s="33"/>
      <c r="I110" s="19">
        <f>E110*50/C110</f>
        <v>9.0909090909090905E-3</v>
      </c>
      <c r="J110" s="87">
        <f>(D110-$C4)/$C4</f>
        <v>28.165349135621994</v>
      </c>
    </row>
    <row r="111" spans="1:10">
      <c r="A111" s="97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C111/5500</f>
        <v>5.3027907519312718</v>
      </c>
      <c r="F111" s="28">
        <f>(D111-C111)/E111</f>
        <v>220.00000000000003</v>
      </c>
      <c r="G111" s="26"/>
      <c r="H111" s="33"/>
      <c r="I111" s="19">
        <f>E111*50/C111</f>
        <v>9.0909090909090905E-3</v>
      </c>
      <c r="J111" s="87">
        <f>(D111-$C4)/$C4</f>
        <v>29.331963101046874</v>
      </c>
    </row>
    <row r="112" spans="1:10" ht="13.5" thickBot="1">
      <c r="A112" s="98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C112/5500</f>
        <v>5.5149023820085228</v>
      </c>
      <c r="F112" s="28">
        <f>(D112-C112)/E112</f>
        <v>219.99999999999989</v>
      </c>
      <c r="G112" s="26"/>
      <c r="H112" s="33"/>
      <c r="I112" s="19">
        <f>E112*50/C112</f>
        <v>9.0909090909090922E-3</v>
      </c>
      <c r="J112" s="87">
        <f>(D112-$C4)/$C4</f>
        <v>30.545241625088746</v>
      </c>
    </row>
    <row r="113" spans="1:10" ht="13.5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6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C114/5500</f>
        <v>5.7354984772888633</v>
      </c>
      <c r="F114" s="28">
        <f>(D114-C114)/E114</f>
        <v>220.00000000000026</v>
      </c>
      <c r="G114" s="26"/>
      <c r="H114" s="33"/>
      <c r="I114" s="19">
        <f>E114*50/C114</f>
        <v>9.0909090909090905E-3</v>
      </c>
      <c r="J114" s="87">
        <f>(D114-$C4)/$C4</f>
        <v>31.8070512900923</v>
      </c>
    </row>
    <row r="115" spans="1:10">
      <c r="A115" s="97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C115/5500</f>
        <v>5.9649184163804181</v>
      </c>
      <c r="F115" s="28">
        <f>(D115-C115)/E115</f>
        <v>220.00000000000057</v>
      </c>
      <c r="G115" s="26"/>
      <c r="H115" s="33"/>
      <c r="I115" s="19">
        <f>E115*50/C115</f>
        <v>9.0909090909090905E-3</v>
      </c>
      <c r="J115" s="87">
        <f>(D115-$C4)/$C4</f>
        <v>33.119333341695992</v>
      </c>
    </row>
    <row r="116" spans="1:10">
      <c r="A116" s="97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C116/5500</f>
        <v>6.2035151530356352</v>
      </c>
      <c r="F116" s="28">
        <f>(D116-C116)/E116</f>
        <v>220.00000000000051</v>
      </c>
      <c r="G116" s="26"/>
      <c r="H116" s="33"/>
      <c r="I116" s="19">
        <f>E116*50/C116</f>
        <v>9.0909090909090905E-3</v>
      </c>
      <c r="J116" s="87">
        <f>(D116-$C4)/$C4</f>
        <v>34.48410667536384</v>
      </c>
    </row>
    <row r="117" spans="1:10" ht="13.5" thickBot="1">
      <c r="A117" s="98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C117/5500</f>
        <v>6.4516557591570614</v>
      </c>
      <c r="F117" s="28">
        <f>(D117-C117)/E117</f>
        <v>220.00000000000045</v>
      </c>
      <c r="G117" s="26"/>
      <c r="H117" s="33"/>
      <c r="I117" s="19">
        <f>E117*50/C117</f>
        <v>9.0909090909090905E-3</v>
      </c>
      <c r="J117" s="87">
        <f>(D117-$C4)/$C4</f>
        <v>35.903470942378391</v>
      </c>
    </row>
    <row r="118" spans="1:10" ht="13.5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6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C119/5500</f>
        <v>6.7097219895233442</v>
      </c>
      <c r="F119" s="28">
        <f>(D119-C119)/E119</f>
        <v>220.00000000000009</v>
      </c>
      <c r="G119" s="26"/>
      <c r="H119" s="33"/>
      <c r="I119" s="19">
        <f>E119*50/C119</f>
        <v>9.0909090909090905E-3</v>
      </c>
      <c r="J119" s="87">
        <f>(D119-$C4)/$C4</f>
        <v>37.37960978007353</v>
      </c>
    </row>
    <row r="120" spans="1:10">
      <c r="A120" s="97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C120/5500</f>
        <v>6.9781108691042784</v>
      </c>
      <c r="F120" s="28">
        <f>(D120-C120)/E120</f>
        <v>220.00000000000031</v>
      </c>
      <c r="G120" s="26"/>
      <c r="H120" s="33"/>
      <c r="I120" s="19">
        <f>E120*50/C120</f>
        <v>9.0909090909090922E-3</v>
      </c>
      <c r="J120" s="87">
        <f>(D120-$C4)/$C4</f>
        <v>38.914794171276476</v>
      </c>
    </row>
    <row r="121" spans="1:10">
      <c r="A121" s="97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C121/5500</f>
        <v>7.2572353038684501</v>
      </c>
      <c r="F121" s="28">
        <f>(D121-C121)/E121</f>
        <v>220.00000000000003</v>
      </c>
      <c r="G121" s="26"/>
      <c r="H121" s="33"/>
      <c r="I121" s="19">
        <f>E121*50/C121</f>
        <v>9.0909090909090922E-3</v>
      </c>
      <c r="J121" s="87">
        <f>(D121-$C4)/$C4</f>
        <v>40.511385938127532</v>
      </c>
    </row>
    <row r="122" spans="1:10" ht="13.5" thickBot="1">
      <c r="A122" s="98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C122/5500</f>
        <v>7.5475247160231875</v>
      </c>
      <c r="F122" s="28">
        <f>(D122-C122)/E122</f>
        <v>220.0000000000002</v>
      </c>
      <c r="G122" s="26"/>
      <c r="H122" s="33"/>
      <c r="I122" s="19">
        <f>E122*50/C122</f>
        <v>9.0909090909090905E-3</v>
      </c>
      <c r="J122" s="87">
        <f>(D122-$C4)/$C4</f>
        <v>42.171841375652633</v>
      </c>
    </row>
    <row r="123" spans="1:10" ht="13.5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6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C124/5500</f>
        <v>7.8494257046641156</v>
      </c>
      <c r="F124" s="28">
        <f>(D124-C124)/E124</f>
        <v>219.99999999999955</v>
      </c>
      <c r="G124" s="26"/>
      <c r="H124" s="33"/>
      <c r="I124" s="19">
        <f>E124*50/C124</f>
        <v>9.0909090909090905E-3</v>
      </c>
      <c r="J124" s="87">
        <f>(D124-$C4)/$C4</f>
        <v>43.898715030678737</v>
      </c>
    </row>
    <row r="125" spans="1:10">
      <c r="A125" s="97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C125/5500</f>
        <v>8.1634027328506793</v>
      </c>
      <c r="F125" s="28">
        <f>(D125-C125)/E125</f>
        <v>220.00000000000028</v>
      </c>
      <c r="G125" s="26"/>
      <c r="H125" s="33"/>
      <c r="I125" s="19">
        <f>E125*50/C125</f>
        <v>9.0909090909090905E-3</v>
      </c>
      <c r="J125" s="87">
        <f>(D125-$C4)/$C4</f>
        <v>45.69466363190589</v>
      </c>
    </row>
    <row r="126" spans="1:10">
      <c r="A126" s="97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C126/5500</f>
        <v>8.4899388421647064</v>
      </c>
      <c r="F126" s="28">
        <f>(D126-C126)/E126</f>
        <v>219.99999999999989</v>
      </c>
      <c r="G126" s="26"/>
      <c r="H126" s="33"/>
      <c r="I126" s="19">
        <f>E126*50/C126</f>
        <v>9.0909090909090905E-3</v>
      </c>
      <c r="J126" s="87">
        <f>(D126-$C4)/$C4</f>
        <v>47.562450177182122</v>
      </c>
    </row>
    <row r="127" spans="1:10" ht="13.5" thickBot="1">
      <c r="A127" s="98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C127/5500</f>
        <v>8.8295363958512958</v>
      </c>
      <c r="F127" s="28">
        <f>(D127-C127)/E127</f>
        <v>219.99999999999991</v>
      </c>
      <c r="G127" s="26"/>
      <c r="H127" s="33"/>
      <c r="I127" s="19">
        <f>E127*50/C127</f>
        <v>9.0909090909090922E-3</v>
      </c>
      <c r="J127" s="87">
        <f>(D127-$C4)/$C4</f>
        <v>49.504948184269409</v>
      </c>
    </row>
    <row r="128" spans="1:10" ht="13.5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6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C129/5500</f>
        <v>9.1827178516853465</v>
      </c>
      <c r="F129" s="28">
        <f>(D129-C129)/E129</f>
        <v>220.00000000000003</v>
      </c>
      <c r="G129" s="26"/>
      <c r="H129" s="33"/>
      <c r="I129" s="19">
        <f>E129*50/C129</f>
        <v>9.0909090909090905E-3</v>
      </c>
      <c r="J129" s="87">
        <f>(D129-$C4)/$C4</f>
        <v>51.525146111640183</v>
      </c>
    </row>
    <row r="130" spans="1:10">
      <c r="A130" s="97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C130/5500</f>
        <v>9.550026565752761</v>
      </c>
      <c r="F130" s="28">
        <f>(D130-C130)/E130</f>
        <v>220.00000000000023</v>
      </c>
      <c r="G130" s="26"/>
      <c r="H130" s="33"/>
      <c r="I130" s="19">
        <f>E130*50/C130</f>
        <v>9.0909090909090905E-3</v>
      </c>
      <c r="J130" s="87">
        <f>(D130-$C4)/$C4</f>
        <v>53.626151956105794</v>
      </c>
    </row>
    <row r="131" spans="1:10">
      <c r="A131" s="97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C131/5500</f>
        <v>9.9320276283828708</v>
      </c>
      <c r="F131" s="28">
        <f>(D131-C131)/E131</f>
        <v>220</v>
      </c>
      <c r="G131" s="26"/>
      <c r="H131" s="33"/>
      <c r="I131" s="19">
        <f>E131*50/C131</f>
        <v>9.0909090909090905E-3</v>
      </c>
      <c r="J131" s="87">
        <f>(D131-$C4)/$C4</f>
        <v>55.811198034350028</v>
      </c>
    </row>
    <row r="132" spans="1:10" ht="13.5" thickBot="1">
      <c r="A132" s="98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C132/5500</f>
        <v>10.329308733518186</v>
      </c>
      <c r="F132" s="28">
        <f>(D132-C132)/E132</f>
        <v>219.99999999999969</v>
      </c>
      <c r="G132" s="26"/>
      <c r="H132" s="33"/>
      <c r="I132" s="19">
        <f>E132*50/C132</f>
        <v>9.0909090909090887E-3</v>
      </c>
      <c r="J132" s="87">
        <f>(D132-$C4)/$C4</f>
        <v>58.083645955724023</v>
      </c>
    </row>
    <row r="133" spans="1:10" ht="13.5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6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C134/5500</f>
        <v>10.742481082858914</v>
      </c>
      <c r="F134" s="28">
        <f>(D134-C134)/E134</f>
        <v>219.99999999999997</v>
      </c>
      <c r="G134" s="26"/>
      <c r="H134" s="33"/>
      <c r="I134" s="19">
        <f>E134*50/C134</f>
        <v>9.0909090909090922E-3</v>
      </c>
      <c r="J134" s="87">
        <f>(D134-$C4)/$C4</f>
        <v>60.446991793952982</v>
      </c>
    </row>
    <row r="135" spans="1:10">
      <c r="A135" s="97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C135/5500</f>
        <v>11.172180326173271</v>
      </c>
      <c r="F135" s="28">
        <f>(D135-C135)/E135</f>
        <v>220.00000000000011</v>
      </c>
      <c r="G135" s="26"/>
      <c r="H135" s="33"/>
      <c r="I135" s="19">
        <f>E135*50/C135</f>
        <v>9.0909090909090905E-3</v>
      </c>
      <c r="J135" s="87">
        <f>(D135-$C4)/$C4</f>
        <v>62.904871465711103</v>
      </c>
    </row>
    <row r="136" spans="1:10">
      <c r="A136" s="97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C136/5500</f>
        <v>11.6190675392202</v>
      </c>
      <c r="F136" s="28">
        <f>(D136-C136)/E136</f>
        <v>220.00000000000043</v>
      </c>
      <c r="G136" s="26"/>
      <c r="H136" s="33"/>
      <c r="I136" s="19">
        <f>E136*50/C136</f>
        <v>9.0909090909090905E-3</v>
      </c>
      <c r="J136" s="87">
        <f>(D136-$C4)/$C4</f>
        <v>65.461066324339555</v>
      </c>
    </row>
    <row r="137" spans="1:10">
      <c r="A137" s="97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C137/5500</f>
        <v>12.083830240789009</v>
      </c>
      <c r="F137" s="28">
        <f>(D137-C137)/E137</f>
        <v>219.99999999999977</v>
      </c>
      <c r="G137" s="26"/>
      <c r="H137" s="33"/>
      <c r="I137" s="19">
        <f>E137*50/C137</f>
        <v>9.0909090909090905E-3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C138/5500</f>
        <v>12.56718345042057</v>
      </c>
      <c r="F138" s="28">
        <f>(D138-C138)/E138</f>
        <v>220.00000000000054</v>
      </c>
      <c r="G138" s="26"/>
      <c r="H138" s="33"/>
      <c r="I138" s="19">
        <f>E138*50/C138</f>
        <v>9.0909090909090922E-3</v>
      </c>
      <c r="J138" s="87">
        <f>(D138-$C4)/$C4</f>
        <v>70.884289336405672</v>
      </c>
    </row>
    <row r="139" spans="1:10" ht="13.5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2017-09-30T20:23:15Z</dcterms:modified>
</cp:coreProperties>
</file>